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UCC\Downloads\"/>
    </mc:Choice>
  </mc:AlternateContent>
  <bookViews>
    <workbookView xWindow="0" yWindow="0" windowWidth="28770" windowHeight="12300" activeTab="3"/>
  </bookViews>
  <sheets>
    <sheet name="Transaction analysis " sheetId="1" r:id="rId1"/>
    <sheet name="Journalising - journal " sheetId="2" r:id="rId2"/>
    <sheet name="Posting - ledger " sheetId="4" r:id="rId3"/>
    <sheet name="Trial balance 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E25" i="5"/>
  <c r="H25" i="5" l="1"/>
  <c r="I25" i="5" s="1"/>
  <c r="B20" i="1"/>
</calcChain>
</file>

<file path=xl/sharedStrings.xml><?xml version="1.0" encoding="utf-8"?>
<sst xmlns="http://schemas.openxmlformats.org/spreadsheetml/2006/main" count="230" uniqueCount="146">
  <si>
    <t>=</t>
  </si>
  <si>
    <t xml:space="preserve">Liability </t>
  </si>
  <si>
    <t>+</t>
  </si>
  <si>
    <t xml:space="preserve">Equity </t>
  </si>
  <si>
    <t xml:space="preserve">assets </t>
  </si>
  <si>
    <t xml:space="preserve">Date </t>
  </si>
  <si>
    <t xml:space="preserve">Account tiltle &amp; explanation </t>
  </si>
  <si>
    <t xml:space="preserve">ref </t>
  </si>
  <si>
    <t xml:space="preserve">Dr </t>
  </si>
  <si>
    <t xml:space="preserve">Cr </t>
  </si>
  <si>
    <t xml:space="preserve">cash </t>
  </si>
  <si>
    <t xml:space="preserve">S.C.O </t>
  </si>
  <si>
    <t xml:space="preserve">Dr cash </t>
  </si>
  <si>
    <t xml:space="preserve">Dr equipment </t>
  </si>
  <si>
    <t>supplies</t>
  </si>
  <si>
    <t xml:space="preserve">acc pay </t>
  </si>
  <si>
    <t xml:space="preserve">Dr supplies </t>
  </si>
  <si>
    <t xml:space="preserve">    Cr acc pay </t>
  </si>
  <si>
    <t xml:space="preserve">acc rec </t>
  </si>
  <si>
    <t xml:space="preserve">Dr acc rec </t>
  </si>
  <si>
    <t xml:space="preserve">Dr acc pay </t>
  </si>
  <si>
    <t xml:space="preserve">     Cr cash </t>
  </si>
  <si>
    <t xml:space="preserve">Dr prepaid insurance exp </t>
  </si>
  <si>
    <t xml:space="preserve">note pay </t>
  </si>
  <si>
    <t xml:space="preserve">    Cr S.C.O </t>
  </si>
  <si>
    <t xml:space="preserve">EQUIPMENT </t>
  </si>
  <si>
    <t>rev     -</t>
  </si>
  <si>
    <t xml:space="preserve">compound entry </t>
  </si>
  <si>
    <t xml:space="preserve">Dr S &amp; W exp </t>
  </si>
  <si>
    <t xml:space="preserve">Dr utility exp </t>
  </si>
  <si>
    <t>exp   -</t>
  </si>
  <si>
    <t>div</t>
  </si>
  <si>
    <t>uneared rev</t>
  </si>
  <si>
    <t xml:space="preserve">prepaid insurance exp </t>
  </si>
  <si>
    <t xml:space="preserve">Acc rec </t>
  </si>
  <si>
    <t xml:space="preserve">Supplies </t>
  </si>
  <si>
    <t xml:space="preserve">Equipment </t>
  </si>
  <si>
    <t xml:space="preserve">Acc pay </t>
  </si>
  <si>
    <t xml:space="preserve">Div </t>
  </si>
  <si>
    <t xml:space="preserve">unearned rev </t>
  </si>
  <si>
    <t xml:space="preserve">Prepaid expense </t>
  </si>
  <si>
    <t>general journal                                              J1</t>
  </si>
  <si>
    <t>Cash         101</t>
  </si>
  <si>
    <t xml:space="preserve">    Cr cash </t>
  </si>
  <si>
    <t xml:space="preserve">    Cr rev </t>
  </si>
  <si>
    <t xml:space="preserve">Dr adv exp </t>
  </si>
  <si>
    <t xml:space="preserve">      Cr rev </t>
  </si>
  <si>
    <t xml:space="preserve">simple entries </t>
  </si>
  <si>
    <t xml:space="preserve">Dr rent exp </t>
  </si>
  <si>
    <t xml:space="preserve">     cr cash </t>
  </si>
  <si>
    <t xml:space="preserve">increases Dr , decrease Cr </t>
  </si>
  <si>
    <t xml:space="preserve">liability &amp; rev &amp; s.c.o &amp; re </t>
  </si>
  <si>
    <t xml:space="preserve">Increases Cr , decreases Dr </t>
  </si>
  <si>
    <t>Assets  &amp; exp &amp; div</t>
  </si>
  <si>
    <t xml:space="preserve">    Cr acc rec </t>
  </si>
  <si>
    <t>30/9</t>
  </si>
  <si>
    <t xml:space="preserve">Dr Div </t>
  </si>
  <si>
    <t xml:space="preserve">    Cr unearned service rev </t>
  </si>
  <si>
    <t>simple entries</t>
  </si>
  <si>
    <t xml:space="preserve">posting ترحيل from journal to the general legder  دفتر الاستاذ </t>
  </si>
  <si>
    <t>1/9                              15000</t>
  </si>
  <si>
    <t>30/9                                600</t>
  </si>
  <si>
    <t>30/9                2,000</t>
  </si>
  <si>
    <t>end bal (30/9)            8,050</t>
  </si>
  <si>
    <t>end bal          1,600</t>
  </si>
  <si>
    <t>end bal          2,000</t>
  </si>
  <si>
    <t xml:space="preserve">end bal                  250 </t>
  </si>
  <si>
    <t>end bal              600</t>
  </si>
  <si>
    <t>end bal         200</t>
  </si>
  <si>
    <t xml:space="preserve">beg bal </t>
  </si>
  <si>
    <t xml:space="preserve">service rev </t>
  </si>
  <si>
    <t xml:space="preserve">balance </t>
  </si>
  <si>
    <t xml:space="preserve">Account payable </t>
  </si>
  <si>
    <t>Softbyte SA</t>
  </si>
  <si>
    <t xml:space="preserve">supplies </t>
  </si>
  <si>
    <t xml:space="preserve">Adv exp </t>
  </si>
  <si>
    <t xml:space="preserve">rent exp </t>
  </si>
  <si>
    <t xml:space="preserve">s&amp; w exp </t>
  </si>
  <si>
    <t xml:space="preserve">utility exp </t>
  </si>
  <si>
    <t xml:space="preserve">liability </t>
  </si>
  <si>
    <t xml:space="preserve">equity </t>
  </si>
  <si>
    <t xml:space="preserve">s.c.o </t>
  </si>
  <si>
    <t>beg bal                              0</t>
  </si>
  <si>
    <t>1/9                    15000</t>
  </si>
  <si>
    <t>5/9              7,000</t>
  </si>
  <si>
    <t>5/9                    7,000</t>
  </si>
  <si>
    <t xml:space="preserve">20/9              1,600 </t>
  </si>
  <si>
    <t>20/9                  1,600</t>
  </si>
  <si>
    <t>25/9                             1,200</t>
  </si>
  <si>
    <t>25/9                   1,200</t>
  </si>
  <si>
    <t xml:space="preserve">revenue &amp; expense &amp; dividends they don't have beginning balances </t>
  </si>
  <si>
    <t xml:space="preserve">30/9                        250 </t>
  </si>
  <si>
    <t>30/9                     250</t>
  </si>
  <si>
    <t>30/9                            1,500</t>
  </si>
  <si>
    <t>30/9                  2,000</t>
  </si>
  <si>
    <t>30/9                   3,500</t>
  </si>
  <si>
    <t>30/9                    600</t>
  </si>
  <si>
    <t>30/9           900</t>
  </si>
  <si>
    <t xml:space="preserve">utility exo </t>
  </si>
  <si>
    <t>30/9             200</t>
  </si>
  <si>
    <t>30/9                  1,700</t>
  </si>
  <si>
    <t>30/9                            250</t>
  </si>
  <si>
    <t>30/9                600</t>
  </si>
  <si>
    <t>RE</t>
  </si>
  <si>
    <t>30/9             1,300</t>
  </si>
  <si>
    <t>30/9                   1,300</t>
  </si>
  <si>
    <t>30/9                            2,000</t>
  </si>
  <si>
    <t>30/9             2,000</t>
  </si>
  <si>
    <t>30/9                   2,000</t>
  </si>
  <si>
    <t>end bal             1,400</t>
  </si>
  <si>
    <t>end bal        7,000</t>
  </si>
  <si>
    <t>end bal             1,600</t>
  </si>
  <si>
    <t>end bal         2,000</t>
  </si>
  <si>
    <t>end bal           15,000</t>
  </si>
  <si>
    <t>end bal        1,300</t>
  </si>
  <si>
    <t>end bal           4,700</t>
  </si>
  <si>
    <t>end bal         900</t>
  </si>
  <si>
    <t xml:space="preserve">standard account ( three column account) </t>
  </si>
  <si>
    <t xml:space="preserve">explanation </t>
  </si>
  <si>
    <t xml:space="preserve">15000 Dr </t>
  </si>
  <si>
    <t xml:space="preserve">8,000 Dr </t>
  </si>
  <si>
    <t xml:space="preserve">9,200 Dr </t>
  </si>
  <si>
    <t xml:space="preserve">10,700   Dr </t>
  </si>
  <si>
    <t xml:space="preserve">9,000 Dr </t>
  </si>
  <si>
    <t xml:space="preserve">8,750  Dr </t>
  </si>
  <si>
    <t xml:space="preserve">9,350   Dr </t>
  </si>
  <si>
    <t xml:space="preserve">8,050    Dr </t>
  </si>
  <si>
    <t xml:space="preserve">10,050 Dr </t>
  </si>
  <si>
    <t xml:space="preserve">8,050 Dr </t>
  </si>
  <si>
    <t xml:space="preserve">1,600 Cr </t>
  </si>
  <si>
    <t xml:space="preserve">1,850  Cr </t>
  </si>
  <si>
    <t xml:space="preserve">1,600   Cr </t>
  </si>
  <si>
    <t xml:space="preserve">adv exp </t>
  </si>
  <si>
    <t xml:space="preserve">250 Dr </t>
  </si>
  <si>
    <t xml:space="preserve">trial balance </t>
  </si>
  <si>
    <t>SEP.30.2022</t>
  </si>
  <si>
    <t xml:space="preserve">Account </t>
  </si>
  <si>
    <t xml:space="preserve">equipment </t>
  </si>
  <si>
    <t xml:space="preserve">prepaid expense </t>
  </si>
  <si>
    <t>assets</t>
  </si>
  <si>
    <t xml:space="preserve">Dividends </t>
  </si>
  <si>
    <t xml:space="preserve">RE ( END ) = BEG + NI - DIV </t>
  </si>
  <si>
    <t xml:space="preserve">RE ( BEG ) </t>
  </si>
  <si>
    <t xml:space="preserve">REV </t>
  </si>
  <si>
    <t xml:space="preserve">Service rev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</si>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</sst>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u val="double"/>
      <sz val="11"/>
      <color theme="1"/>
      <name val="Arial"/>
      <family val="2"/>
      <scheme val="minor"/>
    </font>
    <font>
      <b/>
      <u val="doubleAccounting"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166" fontId="2" fillId="0" borderId="0" xfId="1" applyNumberFormat="1" applyFont="1"/>
    <xf numFmtId="0" fontId="3" fillId="0" borderId="1" xfId="0" applyFont="1" applyBorder="1"/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Fill="1" applyBorder="1"/>
    <xf numFmtId="3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166" fontId="2" fillId="0" borderId="0" xfId="1" applyNumberFormat="1" applyFont="1" applyAlignment="1">
      <alignment horizontal="left"/>
    </xf>
    <xf numFmtId="0" fontId="0" fillId="0" borderId="1" xfId="0" applyBorder="1" applyAlignment="1">
      <alignment horizontal="center"/>
    </xf>
    <xf numFmtId="0" fontId="0" fillId="3" borderId="0" xfId="0" applyFill="1"/>
    <xf numFmtId="0" fontId="4" fillId="0" borderId="0" xfId="0" applyFont="1"/>
    <xf numFmtId="0" fontId="0" fillId="3" borderId="6" xfId="0" applyFill="1" applyBorder="1" applyAlignment="1">
      <alignment vertical="center" wrapText="1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7" fontId="0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7" fillId="0" borderId="1" xfId="2" applyNumberFormat="1" applyFont="1" applyBorder="1" applyAlignment="1">
      <alignment horizontal="center"/>
    </xf>
    <xf numFmtId="167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/>
    <xf numFmtId="3" fontId="4" fillId="4" borderId="1" xfId="0" applyNumberFormat="1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4" fillId="5" borderId="1" xfId="0" applyFont="1" applyFill="1" applyBorder="1"/>
    <xf numFmtId="14" fontId="0" fillId="0" borderId="1" xfId="0" applyNumberFormat="1" applyBorder="1"/>
    <xf numFmtId="3" fontId="4" fillId="5" borderId="1" xfId="0" applyNumberFormat="1" applyFont="1" applyFill="1" applyBorder="1"/>
    <xf numFmtId="14" fontId="3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167" fontId="8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workbookViewId="0">
      <selection activeCell="C24" sqref="C24"/>
    </sheetView>
  </sheetViews>
  <sheetFormatPr defaultRowHeight="14.25" x14ac:dyDescent="0.2"/>
  <cols>
    <col min="3" max="3" width="11.125" bestFit="1" customWidth="1"/>
    <col min="6" max="6" width="21.375" bestFit="1" customWidth="1"/>
    <col min="10" max="10" width="13.375" bestFit="1" customWidth="1"/>
  </cols>
  <sheetData>
    <row r="3" spans="1:17" x14ac:dyDescent="0.2">
      <c r="A3" s="3"/>
      <c r="B3" s="43" t="s">
        <v>4</v>
      </c>
      <c r="C3" s="43"/>
      <c r="D3" s="43"/>
      <c r="E3" s="43"/>
      <c r="F3" s="43"/>
      <c r="G3" s="43"/>
      <c r="H3" s="3" t="s">
        <v>0</v>
      </c>
      <c r="I3" s="43" t="s">
        <v>1</v>
      </c>
      <c r="J3" s="43"/>
      <c r="K3" s="43"/>
      <c r="L3" s="43"/>
      <c r="M3" s="3" t="s">
        <v>2</v>
      </c>
      <c r="N3" s="43" t="s">
        <v>3</v>
      </c>
      <c r="O3" s="43"/>
      <c r="P3" s="43"/>
      <c r="Q3" s="43"/>
    </row>
    <row r="4" spans="1:17" x14ac:dyDescent="0.2">
      <c r="A4" s="3"/>
      <c r="B4" s="3" t="s">
        <v>10</v>
      </c>
      <c r="C4" s="3" t="s">
        <v>25</v>
      </c>
      <c r="D4" s="3" t="s">
        <v>14</v>
      </c>
      <c r="E4" s="3" t="s">
        <v>18</v>
      </c>
      <c r="F4" s="3" t="s">
        <v>33</v>
      </c>
      <c r="G4" s="3"/>
      <c r="H4" s="3" t="s">
        <v>0</v>
      </c>
      <c r="I4" s="3" t="s">
        <v>15</v>
      </c>
      <c r="J4" s="3" t="s">
        <v>32</v>
      </c>
      <c r="K4" s="3" t="s">
        <v>23</v>
      </c>
      <c r="L4" s="3"/>
      <c r="M4" s="3"/>
      <c r="N4" s="3" t="s">
        <v>11</v>
      </c>
      <c r="O4" s="3" t="s">
        <v>26</v>
      </c>
      <c r="P4" s="3" t="s">
        <v>30</v>
      </c>
      <c r="Q4" s="3" t="s">
        <v>31</v>
      </c>
    </row>
    <row r="5" spans="1:17" x14ac:dyDescent="0.2">
      <c r="A5" s="3">
        <v>1</v>
      </c>
      <c r="B5" s="6">
        <v>15000</v>
      </c>
      <c r="C5" s="3"/>
      <c r="D5" s="3"/>
      <c r="E5" s="3"/>
      <c r="F5" s="3"/>
      <c r="G5" s="3"/>
      <c r="H5" s="3" t="s">
        <v>0</v>
      </c>
      <c r="I5" s="3"/>
      <c r="J5" s="3"/>
      <c r="K5" s="3"/>
      <c r="L5" s="3"/>
      <c r="M5" s="3"/>
      <c r="N5" s="6">
        <v>15000</v>
      </c>
      <c r="O5" s="3"/>
      <c r="P5" s="3"/>
      <c r="Q5" s="3"/>
    </row>
    <row r="6" spans="1:17" x14ac:dyDescent="0.2">
      <c r="A6" s="3">
        <v>2</v>
      </c>
      <c r="B6" s="6">
        <v>-7000</v>
      </c>
      <c r="C6" s="6">
        <v>7000</v>
      </c>
      <c r="D6" s="3"/>
      <c r="E6" s="3"/>
      <c r="F6" s="3"/>
      <c r="G6" s="3"/>
      <c r="H6" s="3" t="s">
        <v>0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3">
        <v>3</v>
      </c>
      <c r="B7" s="3"/>
      <c r="C7" s="3"/>
      <c r="D7" s="6">
        <v>1600</v>
      </c>
      <c r="E7" s="3"/>
      <c r="F7" s="3"/>
      <c r="G7" s="3"/>
      <c r="H7" s="3" t="s">
        <v>0</v>
      </c>
      <c r="I7" s="6">
        <v>1600</v>
      </c>
      <c r="J7" s="3"/>
      <c r="K7" s="3"/>
      <c r="L7" s="3"/>
      <c r="M7" s="3"/>
      <c r="N7" s="3"/>
      <c r="O7" s="3"/>
      <c r="P7" s="3"/>
      <c r="Q7" s="3"/>
    </row>
    <row r="8" spans="1:17" x14ac:dyDescent="0.2">
      <c r="A8" s="3">
        <v>4</v>
      </c>
      <c r="B8" s="6">
        <v>1200</v>
      </c>
      <c r="C8" s="3"/>
      <c r="D8" s="3"/>
      <c r="E8" s="3"/>
      <c r="F8" s="3"/>
      <c r="G8" s="3"/>
      <c r="H8" s="3" t="s">
        <v>0</v>
      </c>
      <c r="I8" s="3"/>
      <c r="J8" s="3"/>
      <c r="K8" s="3"/>
      <c r="L8" s="3"/>
      <c r="M8" s="3"/>
      <c r="N8" s="3"/>
      <c r="O8" s="6">
        <v>1200</v>
      </c>
      <c r="P8" s="3"/>
      <c r="Q8" s="3"/>
    </row>
    <row r="9" spans="1:17" x14ac:dyDescent="0.2">
      <c r="A9" s="3">
        <v>5</v>
      </c>
      <c r="B9" s="3"/>
      <c r="C9" s="3"/>
      <c r="D9" s="3"/>
      <c r="E9" s="3"/>
      <c r="F9" s="3"/>
      <c r="G9" s="3"/>
      <c r="H9" s="3" t="s">
        <v>0</v>
      </c>
      <c r="I9" s="3">
        <v>250</v>
      </c>
      <c r="J9" s="3"/>
      <c r="K9" s="3"/>
      <c r="L9" s="3"/>
      <c r="M9" s="3"/>
      <c r="N9" s="3"/>
      <c r="O9" s="3"/>
      <c r="P9" s="3">
        <v>-250</v>
      </c>
      <c r="Q9" s="3"/>
    </row>
    <row r="10" spans="1:17" x14ac:dyDescent="0.2">
      <c r="A10" s="8">
        <v>6</v>
      </c>
      <c r="B10" s="6">
        <v>1500</v>
      </c>
      <c r="C10" s="3"/>
      <c r="D10" s="3"/>
      <c r="E10" s="6">
        <v>2000</v>
      </c>
      <c r="F10" s="3"/>
      <c r="G10" s="3"/>
      <c r="H10" s="3" t="s">
        <v>0</v>
      </c>
      <c r="I10" s="3"/>
      <c r="J10" s="3"/>
      <c r="K10" s="3"/>
      <c r="L10" s="3"/>
      <c r="M10" s="3"/>
      <c r="N10" s="3"/>
      <c r="O10" s="6">
        <v>3500</v>
      </c>
      <c r="P10" s="3"/>
      <c r="Q10" s="3"/>
    </row>
    <row r="11" spans="1:17" x14ac:dyDescent="0.2">
      <c r="A11" s="45">
        <v>7</v>
      </c>
      <c r="B11" s="44">
        <v>-1700</v>
      </c>
      <c r="C11" s="3"/>
      <c r="D11" s="3"/>
      <c r="E11" s="3"/>
      <c r="F11" s="3"/>
      <c r="G11" s="3"/>
      <c r="H11" s="46" t="s">
        <v>0</v>
      </c>
      <c r="I11" s="3"/>
      <c r="J11" s="3"/>
      <c r="K11" s="3"/>
      <c r="L11" s="3"/>
      <c r="M11" s="3"/>
      <c r="N11" s="3"/>
      <c r="O11" s="3"/>
      <c r="P11" s="3">
        <v>-600</v>
      </c>
      <c r="Q11" s="3"/>
    </row>
    <row r="12" spans="1:17" x14ac:dyDescent="0.2">
      <c r="A12" s="45"/>
      <c r="B12" s="44"/>
      <c r="C12" s="3"/>
      <c r="D12" s="3"/>
      <c r="E12" s="3"/>
      <c r="F12" s="3"/>
      <c r="G12" s="3"/>
      <c r="H12" s="47"/>
      <c r="I12" s="3"/>
      <c r="J12" s="3"/>
      <c r="K12" s="3"/>
      <c r="L12" s="3"/>
      <c r="M12" s="3"/>
      <c r="N12" s="3"/>
      <c r="O12" s="3"/>
      <c r="P12" s="3">
        <v>-900</v>
      </c>
      <c r="Q12" s="3"/>
    </row>
    <row r="13" spans="1:17" x14ac:dyDescent="0.2">
      <c r="A13" s="45"/>
      <c r="B13" s="44"/>
      <c r="C13" s="3"/>
      <c r="D13" s="3"/>
      <c r="E13" s="3"/>
      <c r="F13" s="3"/>
      <c r="G13" s="3"/>
      <c r="H13" s="48"/>
      <c r="I13" s="3"/>
      <c r="J13" s="3"/>
      <c r="K13" s="3"/>
      <c r="L13" s="3"/>
      <c r="M13" s="3"/>
      <c r="N13" s="3"/>
      <c r="O13" s="3"/>
      <c r="P13" s="8">
        <v>-200</v>
      </c>
      <c r="Q13" s="3"/>
    </row>
    <row r="14" spans="1:17" x14ac:dyDescent="0.2">
      <c r="A14" s="3">
        <v>8</v>
      </c>
      <c r="B14" s="3">
        <v>-250</v>
      </c>
      <c r="C14" s="3"/>
      <c r="D14" s="3"/>
      <c r="E14" s="3"/>
      <c r="F14" s="3"/>
      <c r="G14" s="3"/>
      <c r="H14" s="3" t="s">
        <v>0</v>
      </c>
      <c r="I14" s="3">
        <v>-250</v>
      </c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8">
        <v>9</v>
      </c>
      <c r="B15" s="3">
        <v>600</v>
      </c>
      <c r="C15" s="3"/>
      <c r="D15" s="3"/>
      <c r="E15" s="3">
        <v>-600</v>
      </c>
      <c r="F15" s="3"/>
      <c r="G15" s="3"/>
      <c r="H15" s="3" t="s">
        <v>0</v>
      </c>
      <c r="I15" s="2"/>
      <c r="J15" s="2"/>
      <c r="K15" s="2"/>
      <c r="L15" s="2"/>
      <c r="M15" s="2"/>
      <c r="N15" s="2"/>
      <c r="O15" s="2"/>
      <c r="P15" s="2"/>
      <c r="Q15" s="4"/>
    </row>
    <row r="16" spans="1:17" x14ac:dyDescent="0.2">
      <c r="A16" s="3">
        <v>10</v>
      </c>
      <c r="B16" s="6">
        <v>-1300</v>
      </c>
      <c r="C16" s="3"/>
      <c r="D16" s="3"/>
      <c r="E16" s="3"/>
      <c r="F16" s="3"/>
      <c r="G16" s="3"/>
      <c r="H16" s="3" t="s">
        <v>0</v>
      </c>
      <c r="I16" s="2"/>
      <c r="J16" s="2"/>
      <c r="K16" s="2"/>
      <c r="L16" s="2"/>
      <c r="M16" s="2"/>
      <c r="N16" s="2"/>
      <c r="O16" s="2"/>
      <c r="P16" s="6"/>
      <c r="Q16" s="4">
        <v>-1300</v>
      </c>
    </row>
    <row r="17" spans="1:17" s="1" customFormat="1" x14ac:dyDescent="0.2">
      <c r="A17" s="3">
        <v>11</v>
      </c>
      <c r="B17" s="6">
        <v>2000</v>
      </c>
      <c r="C17" s="3"/>
      <c r="D17" s="3"/>
      <c r="E17" s="3"/>
      <c r="F17" s="3"/>
      <c r="G17" s="3"/>
      <c r="H17" s="3" t="s">
        <v>0</v>
      </c>
      <c r="I17" s="3"/>
      <c r="J17" s="6">
        <v>2000</v>
      </c>
      <c r="K17" s="3"/>
      <c r="L17" s="3"/>
      <c r="M17" s="3"/>
      <c r="N17" s="3"/>
      <c r="O17" s="3"/>
      <c r="P17" s="3"/>
      <c r="Q17" s="3"/>
    </row>
    <row r="18" spans="1:17" s="1" customFormat="1" x14ac:dyDescent="0.2">
      <c r="A18" s="3">
        <v>12</v>
      </c>
      <c r="B18" s="6">
        <v>-2000</v>
      </c>
      <c r="C18" s="3"/>
      <c r="D18" s="3"/>
      <c r="E18" s="3"/>
      <c r="F18" s="6">
        <v>2000</v>
      </c>
      <c r="G18" s="3"/>
      <c r="H18" s="3" t="s">
        <v>0</v>
      </c>
      <c r="I18" s="3"/>
      <c r="J18" s="3"/>
      <c r="K18" s="3"/>
      <c r="L18" s="3"/>
      <c r="M18" s="3"/>
      <c r="N18" s="3"/>
      <c r="O18" s="3"/>
      <c r="P18" s="3"/>
      <c r="Q18" s="3"/>
    </row>
    <row r="20" spans="1:17" x14ac:dyDescent="0.2">
      <c r="B20" s="16">
        <f>SUM(B5:B18)</f>
        <v>8050</v>
      </c>
    </row>
  </sheetData>
  <mergeCells count="6">
    <mergeCell ref="B3:G3"/>
    <mergeCell ref="I3:L3"/>
    <mergeCell ref="N3:Q3"/>
    <mergeCell ref="B11:B13"/>
    <mergeCell ref="A11:A13"/>
    <mergeCell ref="H11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13" workbookViewId="0">
      <selection activeCell="F12" sqref="F12"/>
    </sheetView>
  </sheetViews>
  <sheetFormatPr defaultRowHeight="14.25" x14ac:dyDescent="0.2"/>
  <cols>
    <col min="2" max="2" width="11.875" style="68" bestFit="1" customWidth="1"/>
    <col min="3" max="3" width="26.75" style="68" bestFit="1" customWidth="1"/>
    <col min="4" max="6" width="9" style="68"/>
    <col min="7" max="7" width="10.625" customWidth="1"/>
    <col min="11" max="11" width="24.125" bestFit="1" customWidth="1"/>
  </cols>
  <sheetData>
    <row r="2" spans="2:12" x14ac:dyDescent="0.2">
      <c r="B2" s="66" t="s">
        <v>41</v>
      </c>
      <c r="C2" s="67"/>
      <c r="D2" s="67"/>
      <c r="E2" s="67"/>
      <c r="F2" s="67"/>
    </row>
    <row r="3" spans="2:12" x14ac:dyDescent="0.2">
      <c r="B3" s="64" t="s">
        <v>5</v>
      </c>
      <c r="C3" s="64" t="s">
        <v>6</v>
      </c>
      <c r="D3" s="64" t="s">
        <v>7</v>
      </c>
      <c r="E3" s="64" t="s">
        <v>8</v>
      </c>
      <c r="F3" s="64" t="s">
        <v>9</v>
      </c>
    </row>
    <row r="4" spans="2:12" x14ac:dyDescent="0.2">
      <c r="B4" s="64">
        <v>1.9</v>
      </c>
      <c r="C4" s="69" t="s">
        <v>12</v>
      </c>
      <c r="D4" s="69"/>
      <c r="E4" s="69">
        <v>15000</v>
      </c>
      <c r="F4" s="64"/>
      <c r="G4" s="49" t="s">
        <v>47</v>
      </c>
      <c r="K4" t="s">
        <v>53</v>
      </c>
      <c r="L4" t="s">
        <v>50</v>
      </c>
    </row>
    <row r="5" spans="2:12" s="32" customFormat="1" x14ac:dyDescent="0.2">
      <c r="B5" s="64"/>
      <c r="C5" s="34" t="s">
        <v>24</v>
      </c>
      <c r="D5" s="34"/>
      <c r="E5" s="35"/>
      <c r="F5" s="34">
        <v>15000</v>
      </c>
      <c r="G5" s="49"/>
      <c r="K5" s="32" t="s">
        <v>51</v>
      </c>
      <c r="L5" s="32" t="s">
        <v>52</v>
      </c>
    </row>
    <row r="6" spans="2:12" x14ac:dyDescent="0.2">
      <c r="B6" s="64"/>
      <c r="C6" s="64"/>
      <c r="D6" s="64"/>
      <c r="E6" s="64"/>
      <c r="F6" s="65"/>
      <c r="G6" s="49"/>
    </row>
    <row r="7" spans="2:12" x14ac:dyDescent="0.2">
      <c r="B7" s="64">
        <v>5.9</v>
      </c>
      <c r="C7" s="34" t="s">
        <v>13</v>
      </c>
      <c r="D7" s="34"/>
      <c r="E7" s="34">
        <v>7000</v>
      </c>
      <c r="F7" s="64"/>
      <c r="G7" s="49"/>
    </row>
    <row r="8" spans="2:12" s="32" customFormat="1" x14ac:dyDescent="0.2">
      <c r="B8" s="64"/>
      <c r="C8" s="69" t="s">
        <v>43</v>
      </c>
      <c r="D8" s="69"/>
      <c r="E8" s="71"/>
      <c r="F8" s="69">
        <v>7000</v>
      </c>
      <c r="G8" s="49"/>
    </row>
    <row r="9" spans="2:12" x14ac:dyDescent="0.2">
      <c r="B9" s="64"/>
      <c r="C9" s="64"/>
      <c r="D9" s="64"/>
      <c r="E9" s="64"/>
      <c r="F9" s="65"/>
      <c r="G9" s="49"/>
    </row>
    <row r="10" spans="2:12" x14ac:dyDescent="0.2">
      <c r="B10" s="64">
        <v>20.9</v>
      </c>
      <c r="C10" s="34" t="s">
        <v>16</v>
      </c>
      <c r="D10" s="34"/>
      <c r="E10" s="36">
        <v>1600</v>
      </c>
      <c r="F10" s="64"/>
      <c r="G10" s="49"/>
    </row>
    <row r="11" spans="2:12" s="32" customFormat="1" x14ac:dyDescent="0.2">
      <c r="B11" s="64"/>
      <c r="C11" s="62" t="s">
        <v>17</v>
      </c>
      <c r="D11" s="62"/>
      <c r="E11" s="63"/>
      <c r="F11" s="63">
        <v>1600</v>
      </c>
      <c r="G11" s="49"/>
    </row>
    <row r="12" spans="2:12" x14ac:dyDescent="0.2">
      <c r="B12" s="64"/>
      <c r="C12" s="64"/>
      <c r="D12" s="64"/>
      <c r="E12" s="64"/>
      <c r="F12" s="65"/>
      <c r="G12" s="49"/>
    </row>
    <row r="13" spans="2:12" x14ac:dyDescent="0.2">
      <c r="B13" s="64">
        <v>25.9</v>
      </c>
      <c r="C13" s="69" t="s">
        <v>12</v>
      </c>
      <c r="D13" s="69"/>
      <c r="E13" s="69">
        <v>1200</v>
      </c>
      <c r="F13" s="64"/>
      <c r="G13" s="49"/>
    </row>
    <row r="14" spans="2:12" s="32" customFormat="1" x14ac:dyDescent="0.2">
      <c r="B14" s="64"/>
      <c r="C14" s="34" t="s">
        <v>44</v>
      </c>
      <c r="D14" s="34"/>
      <c r="E14" s="36"/>
      <c r="F14" s="34">
        <v>1200</v>
      </c>
      <c r="G14" s="49"/>
    </row>
    <row r="15" spans="2:12" x14ac:dyDescent="0.2">
      <c r="B15" s="64"/>
      <c r="C15" s="64"/>
      <c r="D15" s="64"/>
      <c r="E15" s="64"/>
      <c r="F15" s="65"/>
      <c r="G15" s="49"/>
    </row>
    <row r="16" spans="2:12" x14ac:dyDescent="0.2">
      <c r="B16" s="64">
        <v>30.9</v>
      </c>
      <c r="C16" s="34" t="s">
        <v>45</v>
      </c>
      <c r="D16" s="34"/>
      <c r="E16" s="34">
        <v>250</v>
      </c>
      <c r="F16" s="64"/>
      <c r="G16" s="49"/>
    </row>
    <row r="17" spans="2:7" s="32" customFormat="1" x14ac:dyDescent="0.2">
      <c r="B17" s="64"/>
      <c r="C17" s="62" t="s">
        <v>17</v>
      </c>
      <c r="D17" s="62"/>
      <c r="E17" s="62"/>
      <c r="F17" s="62">
        <v>250</v>
      </c>
      <c r="G17" s="49"/>
    </row>
    <row r="18" spans="2:7" x14ac:dyDescent="0.2">
      <c r="B18" s="64"/>
      <c r="C18" s="64"/>
      <c r="D18" s="64"/>
      <c r="E18" s="64"/>
      <c r="F18" s="64"/>
      <c r="G18" s="49"/>
    </row>
    <row r="19" spans="2:7" ht="15" customHeight="1" x14ac:dyDescent="0.2">
      <c r="B19" s="64">
        <v>30.9</v>
      </c>
      <c r="C19" s="69" t="s">
        <v>12</v>
      </c>
      <c r="D19" s="69"/>
      <c r="E19" s="69">
        <v>1500</v>
      </c>
      <c r="F19" s="64"/>
      <c r="G19" s="49" t="s">
        <v>27</v>
      </c>
    </row>
    <row r="20" spans="2:7" s="32" customFormat="1" ht="15" customHeight="1" x14ac:dyDescent="0.2">
      <c r="B20" s="64"/>
      <c r="C20" s="34" t="s">
        <v>19</v>
      </c>
      <c r="D20" s="34"/>
      <c r="E20" s="36">
        <v>2000</v>
      </c>
      <c r="F20" s="34"/>
      <c r="G20" s="49"/>
    </row>
    <row r="21" spans="2:7" s="32" customFormat="1" x14ac:dyDescent="0.2">
      <c r="B21" s="64"/>
      <c r="C21" s="34" t="s">
        <v>46</v>
      </c>
      <c r="D21" s="34"/>
      <c r="E21" s="36"/>
      <c r="F21" s="34">
        <v>3500</v>
      </c>
      <c r="G21" s="49"/>
    </row>
    <row r="22" spans="2:7" x14ac:dyDescent="0.2">
      <c r="B22" s="64"/>
      <c r="C22" s="64"/>
      <c r="D22" s="64"/>
      <c r="E22" s="64"/>
      <c r="F22" s="65"/>
      <c r="G22" s="49"/>
    </row>
    <row r="23" spans="2:7" x14ac:dyDescent="0.2">
      <c r="B23" s="34">
        <v>30.9</v>
      </c>
      <c r="C23" s="34" t="s">
        <v>48</v>
      </c>
      <c r="D23" s="34"/>
      <c r="E23" s="34">
        <v>600</v>
      </c>
      <c r="F23" s="34"/>
      <c r="G23" s="49"/>
    </row>
    <row r="24" spans="2:7" x14ac:dyDescent="0.2">
      <c r="B24" s="34"/>
      <c r="C24" s="34" t="s">
        <v>28</v>
      </c>
      <c r="D24" s="34"/>
      <c r="E24" s="34">
        <v>900</v>
      </c>
      <c r="F24" s="34"/>
      <c r="G24" s="49"/>
    </row>
    <row r="25" spans="2:7" x14ac:dyDescent="0.2">
      <c r="B25" s="34"/>
      <c r="C25" s="34" t="s">
        <v>29</v>
      </c>
      <c r="D25" s="34"/>
      <c r="E25" s="34">
        <v>200</v>
      </c>
      <c r="F25" s="34"/>
      <c r="G25" s="49"/>
    </row>
    <row r="26" spans="2:7" s="32" customFormat="1" x14ac:dyDescent="0.2">
      <c r="B26" s="34"/>
      <c r="C26" s="69" t="s">
        <v>21</v>
      </c>
      <c r="D26" s="69"/>
      <c r="E26" s="69"/>
      <c r="F26" s="69">
        <v>1700</v>
      </c>
      <c r="G26" s="49"/>
    </row>
    <row r="27" spans="2:7" x14ac:dyDescent="0.2">
      <c r="B27" s="64"/>
      <c r="C27" s="64"/>
      <c r="D27" s="64"/>
      <c r="E27" s="64"/>
      <c r="F27" s="65"/>
      <c r="G27" s="33"/>
    </row>
    <row r="28" spans="2:7" x14ac:dyDescent="0.2">
      <c r="B28" s="34">
        <v>30.9</v>
      </c>
      <c r="C28" s="62" t="s">
        <v>20</v>
      </c>
      <c r="D28" s="62"/>
      <c r="E28" s="62">
        <v>250</v>
      </c>
      <c r="F28" s="34"/>
      <c r="G28" s="49" t="s">
        <v>58</v>
      </c>
    </row>
    <row r="29" spans="2:7" s="32" customFormat="1" x14ac:dyDescent="0.2">
      <c r="B29" s="34"/>
      <c r="C29" s="69" t="s">
        <v>49</v>
      </c>
      <c r="D29" s="69"/>
      <c r="E29" s="69"/>
      <c r="F29" s="69">
        <v>250</v>
      </c>
      <c r="G29" s="49"/>
    </row>
    <row r="30" spans="2:7" x14ac:dyDescent="0.2">
      <c r="B30" s="64"/>
      <c r="C30" s="64"/>
      <c r="D30" s="64"/>
      <c r="E30" s="64"/>
      <c r="F30" s="64"/>
      <c r="G30" s="49"/>
    </row>
    <row r="31" spans="2:7" x14ac:dyDescent="0.2">
      <c r="B31" s="64">
        <v>30.9</v>
      </c>
      <c r="C31" s="69" t="s">
        <v>12</v>
      </c>
      <c r="D31" s="69"/>
      <c r="E31" s="69">
        <v>600</v>
      </c>
      <c r="F31" s="34"/>
      <c r="G31" s="49"/>
    </row>
    <row r="32" spans="2:7" s="32" customFormat="1" x14ac:dyDescent="0.2">
      <c r="B32" s="64"/>
      <c r="C32" s="34" t="s">
        <v>54</v>
      </c>
      <c r="D32" s="34"/>
      <c r="E32" s="34"/>
      <c r="F32" s="34">
        <v>600</v>
      </c>
      <c r="G32" s="49"/>
    </row>
    <row r="33" spans="2:7" x14ac:dyDescent="0.2">
      <c r="B33" s="64"/>
      <c r="C33" s="64"/>
      <c r="D33" s="64"/>
      <c r="E33" s="64"/>
      <c r="F33" s="64"/>
      <c r="G33" s="49"/>
    </row>
    <row r="34" spans="2:7" x14ac:dyDescent="0.2">
      <c r="B34" s="64" t="s">
        <v>55</v>
      </c>
      <c r="C34" s="34" t="s">
        <v>56</v>
      </c>
      <c r="D34" s="34"/>
      <c r="E34" s="34">
        <v>1300</v>
      </c>
      <c r="F34" s="34"/>
      <c r="G34" s="49"/>
    </row>
    <row r="35" spans="2:7" s="32" customFormat="1" x14ac:dyDescent="0.2">
      <c r="B35" s="64"/>
      <c r="C35" s="69" t="s">
        <v>43</v>
      </c>
      <c r="D35" s="69"/>
      <c r="E35" s="71"/>
      <c r="F35" s="69">
        <v>1300</v>
      </c>
      <c r="G35" s="49"/>
    </row>
    <row r="36" spans="2:7" x14ac:dyDescent="0.2">
      <c r="B36" s="64"/>
      <c r="C36" s="64"/>
      <c r="D36" s="64"/>
      <c r="E36" s="64"/>
      <c r="F36" s="65"/>
      <c r="G36" s="49"/>
    </row>
    <row r="37" spans="2:7" x14ac:dyDescent="0.2">
      <c r="B37" s="64">
        <v>30.9</v>
      </c>
      <c r="C37" s="69" t="s">
        <v>12</v>
      </c>
      <c r="D37" s="69"/>
      <c r="E37" s="71">
        <v>2000</v>
      </c>
      <c r="F37" s="34"/>
      <c r="G37" s="49"/>
    </row>
    <row r="38" spans="2:7" s="32" customFormat="1" x14ac:dyDescent="0.2">
      <c r="B38" s="64"/>
      <c r="C38" s="34" t="s">
        <v>57</v>
      </c>
      <c r="D38" s="34"/>
      <c r="E38" s="36"/>
      <c r="F38" s="36">
        <v>2000</v>
      </c>
      <c r="G38" s="49"/>
    </row>
    <row r="39" spans="2:7" x14ac:dyDescent="0.2">
      <c r="B39" s="64"/>
      <c r="C39" s="64"/>
      <c r="D39" s="64"/>
      <c r="E39" s="64"/>
      <c r="F39" s="65"/>
      <c r="G39" s="49"/>
    </row>
    <row r="40" spans="2:7" x14ac:dyDescent="0.2">
      <c r="B40" s="64">
        <v>30.9</v>
      </c>
      <c r="C40" s="34" t="s">
        <v>22</v>
      </c>
      <c r="D40" s="34"/>
      <c r="E40" s="34">
        <v>2000</v>
      </c>
      <c r="F40" s="34"/>
      <c r="G40" s="49"/>
    </row>
    <row r="41" spans="2:7" x14ac:dyDescent="0.2">
      <c r="B41" s="64"/>
      <c r="C41" s="69" t="s">
        <v>43</v>
      </c>
      <c r="D41" s="69"/>
      <c r="E41" s="71"/>
      <c r="F41" s="71">
        <v>2000</v>
      </c>
      <c r="G41" s="49"/>
    </row>
    <row r="42" spans="2:7" x14ac:dyDescent="0.2">
      <c r="B42" s="64"/>
      <c r="C42" s="64"/>
      <c r="D42" s="64"/>
      <c r="E42" s="64"/>
      <c r="F42" s="65"/>
      <c r="G42" s="49"/>
    </row>
    <row r="43" spans="2:7" x14ac:dyDescent="0.2">
      <c r="B43" s="64"/>
      <c r="C43" s="64"/>
      <c r="D43" s="64"/>
      <c r="E43" s="64"/>
      <c r="F43" s="64"/>
      <c r="G43" s="31"/>
    </row>
    <row r="44" spans="2:7" x14ac:dyDescent="0.2">
      <c r="B44" s="64"/>
      <c r="C44" s="64"/>
      <c r="D44" s="64"/>
      <c r="E44" s="65"/>
      <c r="F44" s="64"/>
      <c r="G44" s="31"/>
    </row>
    <row r="45" spans="2:7" x14ac:dyDescent="0.2">
      <c r="B45" s="64"/>
      <c r="C45" s="64"/>
      <c r="D45" s="64"/>
      <c r="E45" s="64"/>
      <c r="F45" s="65"/>
      <c r="G45" s="31"/>
    </row>
    <row r="46" spans="2:7" x14ac:dyDescent="0.2">
      <c r="B46" s="64"/>
      <c r="C46" s="64"/>
      <c r="D46" s="64"/>
      <c r="E46" s="64"/>
      <c r="F46" s="64"/>
      <c r="G46" s="31"/>
    </row>
  </sheetData>
  <mergeCells count="4">
    <mergeCell ref="G28:G42"/>
    <mergeCell ref="B2:F2"/>
    <mergeCell ref="G4:G18"/>
    <mergeCell ref="G19:G26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opLeftCell="A16" workbookViewId="0">
      <selection activeCell="D25" sqref="D25"/>
    </sheetView>
  </sheetViews>
  <sheetFormatPr defaultRowHeight="14.25" x14ac:dyDescent="0.2"/>
  <cols>
    <col min="1" max="1" width="10.625" bestFit="1" customWidth="1"/>
    <col min="2" max="2" width="23.125" bestFit="1" customWidth="1"/>
    <col min="3" max="3" width="0.75" customWidth="1"/>
    <col min="4" max="4" width="18.25" bestFit="1" customWidth="1"/>
    <col min="5" max="5" width="10.625" bestFit="1" customWidth="1"/>
    <col min="6" max="6" width="18.125" bestFit="1" customWidth="1"/>
    <col min="7" max="7" width="1" customWidth="1"/>
    <col min="8" max="8" width="16.375" bestFit="1" customWidth="1"/>
    <col min="9" max="9" width="14.75" bestFit="1" customWidth="1"/>
    <col min="10" max="10" width="16.125" bestFit="1" customWidth="1"/>
    <col min="11" max="11" width="1.25" customWidth="1"/>
    <col min="12" max="12" width="16.375" bestFit="1" customWidth="1"/>
    <col min="14" max="14" width="15.75" bestFit="1" customWidth="1"/>
    <col min="15" max="15" width="1" customWidth="1"/>
    <col min="18" max="18" width="17.25" bestFit="1" customWidth="1"/>
    <col min="19" max="19" width="1.25" customWidth="1"/>
    <col min="22" max="22" width="9.125" customWidth="1"/>
    <col min="23" max="23" width="1.375" customWidth="1"/>
    <col min="27" max="27" width="1.25" customWidth="1"/>
    <col min="31" max="31" width="1.125" customWidth="1"/>
  </cols>
  <sheetData>
    <row r="1" spans="1:32" x14ac:dyDescent="0.2">
      <c r="B1" s="56" t="s">
        <v>59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3" spans="1:32" x14ac:dyDescent="0.2">
      <c r="B3" s="57" t="s">
        <v>42</v>
      </c>
      <c r="C3" s="58"/>
      <c r="D3" s="59"/>
      <c r="F3" s="57" t="s">
        <v>34</v>
      </c>
      <c r="G3" s="58"/>
      <c r="H3" s="59"/>
      <c r="J3" s="57" t="s">
        <v>35</v>
      </c>
      <c r="K3" s="58"/>
      <c r="L3" s="59"/>
      <c r="N3" s="57" t="s">
        <v>36</v>
      </c>
      <c r="O3" s="58"/>
      <c r="P3" s="59"/>
      <c r="R3" s="57" t="s">
        <v>40</v>
      </c>
      <c r="S3" s="58"/>
      <c r="T3" s="59"/>
      <c r="V3" s="57"/>
      <c r="W3" s="58"/>
      <c r="X3" s="59"/>
      <c r="Z3" s="57"/>
      <c r="AA3" s="58"/>
      <c r="AB3" s="59"/>
      <c r="AD3" s="57"/>
      <c r="AE3" s="58"/>
      <c r="AF3" s="59"/>
    </row>
    <row r="4" spans="1:32" x14ac:dyDescent="0.2">
      <c r="B4" s="10" t="s">
        <v>8</v>
      </c>
      <c r="C4" s="10"/>
      <c r="D4" s="10" t="s">
        <v>9</v>
      </c>
      <c r="F4" s="9" t="s">
        <v>8</v>
      </c>
      <c r="G4" s="9"/>
      <c r="H4" s="9" t="s">
        <v>9</v>
      </c>
      <c r="J4" s="10" t="s">
        <v>8</v>
      </c>
      <c r="K4" s="10"/>
      <c r="L4" s="10" t="s">
        <v>9</v>
      </c>
      <c r="N4" s="9" t="s">
        <v>8</v>
      </c>
      <c r="O4" s="9"/>
      <c r="P4" s="9" t="s">
        <v>9</v>
      </c>
      <c r="R4" s="9" t="s">
        <v>8</v>
      </c>
      <c r="S4" s="9"/>
      <c r="T4" s="9" t="s">
        <v>9</v>
      </c>
      <c r="V4" s="9"/>
      <c r="W4" s="9"/>
      <c r="X4" s="9"/>
      <c r="Z4" s="9"/>
      <c r="AA4" s="9"/>
      <c r="AB4" s="9"/>
      <c r="AD4" s="9"/>
      <c r="AE4" s="9"/>
      <c r="AF4" s="9"/>
    </row>
    <row r="5" spans="1:32" ht="15" x14ac:dyDescent="0.25">
      <c r="B5" s="15" t="s">
        <v>82</v>
      </c>
      <c r="C5" s="10"/>
      <c r="D5" s="14" t="s">
        <v>85</v>
      </c>
      <c r="F5" s="20" t="s">
        <v>69</v>
      </c>
      <c r="G5" s="9"/>
      <c r="H5" s="7" t="s">
        <v>102</v>
      </c>
      <c r="J5" s="20" t="s">
        <v>69</v>
      </c>
      <c r="K5" s="9"/>
      <c r="L5" s="7"/>
      <c r="N5" s="20" t="s">
        <v>69</v>
      </c>
      <c r="O5" s="9"/>
      <c r="P5" s="7"/>
      <c r="R5" s="20" t="s">
        <v>69</v>
      </c>
      <c r="S5" s="9"/>
      <c r="T5" s="7"/>
      <c r="V5" s="9"/>
      <c r="W5" s="9"/>
      <c r="X5" s="9"/>
      <c r="Z5" s="9"/>
      <c r="AA5" s="9"/>
      <c r="AB5" s="9"/>
      <c r="AD5" s="9"/>
      <c r="AE5" s="9"/>
      <c r="AF5" s="9"/>
    </row>
    <row r="6" spans="1:32" x14ac:dyDescent="0.2">
      <c r="B6" s="7" t="s">
        <v>60</v>
      </c>
      <c r="C6" s="9"/>
      <c r="D6" s="7" t="s">
        <v>100</v>
      </c>
      <c r="E6" s="19"/>
      <c r="F6" s="2" t="s">
        <v>94</v>
      </c>
      <c r="G6" s="9"/>
      <c r="H6" s="2"/>
      <c r="I6" s="17"/>
      <c r="J6" s="2" t="s">
        <v>86</v>
      </c>
      <c r="K6" s="9"/>
      <c r="L6" s="2"/>
      <c r="N6" s="2" t="s">
        <v>84</v>
      </c>
      <c r="O6" s="9"/>
      <c r="P6" s="2"/>
      <c r="R6" s="2" t="s">
        <v>62</v>
      </c>
      <c r="S6" s="9"/>
      <c r="T6" s="2"/>
      <c r="V6" s="2"/>
      <c r="W6" s="9"/>
      <c r="X6" s="2"/>
      <c r="Z6" s="2"/>
      <c r="AA6" s="9"/>
      <c r="AB6" s="2"/>
      <c r="AD6" s="2"/>
      <c r="AE6" s="9"/>
      <c r="AF6" s="2"/>
    </row>
    <row r="7" spans="1:32" x14ac:dyDescent="0.2">
      <c r="B7" s="7" t="s">
        <v>88</v>
      </c>
      <c r="C7" s="9"/>
      <c r="D7" s="7" t="s">
        <v>92</v>
      </c>
      <c r="F7" s="2"/>
      <c r="G7" s="9"/>
      <c r="H7" s="2"/>
      <c r="J7" s="2"/>
      <c r="K7" s="9"/>
      <c r="L7" s="2"/>
      <c r="M7" s="18"/>
      <c r="N7" s="2"/>
      <c r="O7" s="9"/>
      <c r="P7" s="2"/>
      <c r="Q7" s="11"/>
      <c r="R7" s="2"/>
      <c r="S7" s="9"/>
      <c r="T7" s="2"/>
      <c r="V7" s="2"/>
      <c r="W7" s="9"/>
      <c r="X7" s="2"/>
      <c r="Z7" s="2"/>
      <c r="AA7" s="9"/>
      <c r="AB7" s="2"/>
      <c r="AD7" s="2"/>
      <c r="AE7" s="9"/>
      <c r="AF7" s="2"/>
    </row>
    <row r="8" spans="1:32" x14ac:dyDescent="0.2">
      <c r="B8" s="7" t="s">
        <v>93</v>
      </c>
      <c r="C8" s="9"/>
      <c r="D8" s="2" t="s">
        <v>105</v>
      </c>
      <c r="F8" s="2"/>
      <c r="G8" s="9"/>
      <c r="H8" s="2"/>
      <c r="J8" s="2"/>
      <c r="K8" s="9"/>
      <c r="L8" s="2"/>
      <c r="N8" s="2"/>
      <c r="O8" s="9"/>
      <c r="P8" s="2"/>
      <c r="R8" s="2"/>
      <c r="S8" s="9"/>
      <c r="T8" s="2"/>
      <c r="V8" s="2"/>
      <c r="W8" s="9"/>
      <c r="X8" s="2"/>
      <c r="Z8" s="2"/>
      <c r="AA8" s="9"/>
      <c r="AB8" s="2"/>
      <c r="AD8" s="2"/>
      <c r="AE8" s="9"/>
      <c r="AF8" s="2"/>
    </row>
    <row r="9" spans="1:32" x14ac:dyDescent="0.2">
      <c r="B9" s="2" t="s">
        <v>61</v>
      </c>
      <c r="C9" s="9"/>
      <c r="D9" s="2" t="s">
        <v>108</v>
      </c>
      <c r="E9" s="18">
        <v>12250</v>
      </c>
      <c r="F9" s="2"/>
      <c r="G9" s="9"/>
      <c r="H9" s="2"/>
      <c r="J9" s="2"/>
      <c r="K9" s="9"/>
      <c r="L9" s="2"/>
      <c r="N9" s="2"/>
      <c r="O9" s="9"/>
      <c r="P9" s="2"/>
      <c r="R9" s="2"/>
      <c r="S9" s="9"/>
      <c r="T9" s="2"/>
      <c r="V9" s="2"/>
      <c r="W9" s="9"/>
      <c r="X9" s="2"/>
      <c r="Z9" s="2"/>
      <c r="AA9" s="9"/>
      <c r="AB9" s="2"/>
      <c r="AD9" s="2"/>
      <c r="AE9" s="9"/>
      <c r="AF9" s="2"/>
    </row>
    <row r="10" spans="1:32" ht="15" x14ac:dyDescent="0.25">
      <c r="A10" s="12">
        <v>20300</v>
      </c>
      <c r="B10" s="2" t="s">
        <v>106</v>
      </c>
      <c r="C10" s="9"/>
      <c r="D10" s="2"/>
      <c r="E10" s="29"/>
      <c r="F10" s="13" t="s">
        <v>109</v>
      </c>
      <c r="G10" s="9"/>
      <c r="H10" s="2"/>
      <c r="J10" s="13" t="s">
        <v>64</v>
      </c>
      <c r="K10" s="9"/>
      <c r="L10" s="2"/>
      <c r="N10" s="13" t="s">
        <v>110</v>
      </c>
      <c r="O10" s="9"/>
      <c r="P10" s="2"/>
      <c r="R10" s="13" t="s">
        <v>65</v>
      </c>
      <c r="S10" s="9"/>
      <c r="T10" s="2"/>
      <c r="V10" s="2"/>
      <c r="W10" s="9"/>
      <c r="X10" s="2"/>
      <c r="Z10" s="2"/>
      <c r="AA10" s="9"/>
      <c r="AB10" s="2"/>
      <c r="AD10" s="2"/>
      <c r="AE10" s="9"/>
      <c r="AF10" s="2"/>
    </row>
    <row r="11" spans="1:32" x14ac:dyDescent="0.2">
      <c r="B11" s="2"/>
      <c r="C11" s="9"/>
      <c r="D11" s="2"/>
    </row>
    <row r="12" spans="1:32" x14ac:dyDescent="0.2">
      <c r="B12" s="2"/>
      <c r="C12" s="9"/>
      <c r="D12" s="2"/>
    </row>
    <row r="13" spans="1:32" ht="15" x14ac:dyDescent="0.25">
      <c r="B13" s="13" t="s">
        <v>63</v>
      </c>
      <c r="C13" s="9"/>
      <c r="D13" s="2"/>
    </row>
    <row r="18" spans="1:24" x14ac:dyDescent="0.2">
      <c r="B18" s="57" t="s">
        <v>15</v>
      </c>
      <c r="C18" s="58"/>
      <c r="D18" s="59"/>
      <c r="F18" s="57" t="s">
        <v>39</v>
      </c>
      <c r="G18" s="58"/>
      <c r="H18" s="59"/>
      <c r="J18" s="57"/>
      <c r="K18" s="58"/>
      <c r="L18" s="59"/>
      <c r="N18" s="57"/>
      <c r="O18" s="58"/>
      <c r="P18" s="59"/>
      <c r="R18" s="57"/>
      <c r="S18" s="58"/>
      <c r="T18" s="59"/>
      <c r="V18" s="57"/>
      <c r="W18" s="58"/>
      <c r="X18" s="59"/>
    </row>
    <row r="19" spans="1:24" x14ac:dyDescent="0.2">
      <c r="B19" s="9" t="s">
        <v>8</v>
      </c>
      <c r="C19" s="9"/>
      <c r="D19" s="9" t="s">
        <v>9</v>
      </c>
      <c r="F19" s="9" t="s">
        <v>8</v>
      </c>
      <c r="G19" s="9"/>
      <c r="H19" s="9" t="s">
        <v>9</v>
      </c>
      <c r="J19" s="9"/>
      <c r="K19" s="9"/>
      <c r="L19" s="9"/>
      <c r="N19" s="9"/>
      <c r="O19" s="9"/>
      <c r="P19" s="9"/>
      <c r="R19" s="9"/>
      <c r="S19" s="9"/>
      <c r="T19" s="9"/>
      <c r="V19" s="9"/>
      <c r="W19" s="9"/>
      <c r="X19" s="9"/>
    </row>
    <row r="20" spans="1:24" ht="15" x14ac:dyDescent="0.25">
      <c r="A20" s="11"/>
      <c r="B20" s="2" t="s">
        <v>101</v>
      </c>
      <c r="C20" s="9"/>
      <c r="D20" s="22" t="s">
        <v>69</v>
      </c>
      <c r="F20" s="7"/>
      <c r="G20" s="9"/>
      <c r="H20" s="20" t="s">
        <v>69</v>
      </c>
      <c r="J20" s="7"/>
      <c r="K20" s="9"/>
      <c r="L20" s="20"/>
      <c r="N20" s="9"/>
      <c r="O20" s="9"/>
      <c r="P20" s="9"/>
      <c r="R20" s="9"/>
      <c r="S20" s="9"/>
      <c r="T20" s="9"/>
      <c r="V20" s="9"/>
      <c r="W20" s="9"/>
      <c r="X20" s="9"/>
    </row>
    <row r="21" spans="1:24" x14ac:dyDescent="0.2">
      <c r="C21" s="9"/>
      <c r="D21" s="2" t="s">
        <v>87</v>
      </c>
      <c r="E21" s="21"/>
      <c r="F21" s="2"/>
      <c r="G21" s="9"/>
      <c r="H21" s="2" t="s">
        <v>107</v>
      </c>
      <c r="J21" s="2"/>
      <c r="K21" s="9"/>
      <c r="L21" s="2"/>
      <c r="N21" s="2"/>
      <c r="O21" s="9"/>
      <c r="P21" s="2"/>
      <c r="R21" s="2"/>
      <c r="S21" s="9"/>
      <c r="T21" s="2"/>
      <c r="V21" s="2"/>
      <c r="W21" s="9"/>
      <c r="X21" s="2"/>
    </row>
    <row r="22" spans="1:24" x14ac:dyDescent="0.2">
      <c r="A22" s="11">
        <v>250</v>
      </c>
      <c r="B22" s="2"/>
      <c r="C22" s="9"/>
      <c r="D22" s="2" t="s">
        <v>92</v>
      </c>
      <c r="E22" s="21">
        <v>1850</v>
      </c>
      <c r="F22" s="2"/>
      <c r="G22" s="9"/>
      <c r="H22" s="2"/>
      <c r="J22" s="2"/>
      <c r="K22" s="9"/>
      <c r="L22" s="2"/>
      <c r="N22" s="2"/>
      <c r="O22" s="9"/>
      <c r="P22" s="2"/>
      <c r="R22" s="2"/>
      <c r="S22" s="9"/>
      <c r="T22" s="2"/>
      <c r="V22" s="2"/>
      <c r="W22" s="9"/>
      <c r="X22" s="2"/>
    </row>
    <row r="23" spans="1:24" x14ac:dyDescent="0.2">
      <c r="B23" s="2"/>
      <c r="C23" s="9"/>
      <c r="D23" s="2"/>
      <c r="F23" s="2"/>
      <c r="G23" s="9"/>
      <c r="H23" s="2"/>
      <c r="J23" s="2"/>
      <c r="K23" s="9"/>
      <c r="L23" s="2"/>
      <c r="N23" s="2"/>
      <c r="O23" s="9"/>
      <c r="P23" s="2"/>
      <c r="R23" s="2"/>
      <c r="S23" s="9"/>
      <c r="T23" s="2"/>
      <c r="V23" s="2"/>
      <c r="W23" s="9"/>
      <c r="X23" s="2"/>
    </row>
    <row r="24" spans="1:24" x14ac:dyDescent="0.2">
      <c r="B24" s="2"/>
      <c r="C24" s="9"/>
      <c r="D24" s="2"/>
      <c r="F24" s="2"/>
      <c r="G24" s="9"/>
      <c r="H24" s="2"/>
      <c r="J24" s="2"/>
      <c r="K24" s="9"/>
      <c r="L24" s="2"/>
      <c r="N24" s="2"/>
      <c r="O24" s="9"/>
      <c r="P24" s="2"/>
      <c r="R24" s="2"/>
      <c r="S24" s="9"/>
      <c r="T24" s="2"/>
      <c r="V24" s="2"/>
      <c r="W24" s="9"/>
      <c r="X24" s="2"/>
    </row>
    <row r="25" spans="1:24" ht="15" x14ac:dyDescent="0.25">
      <c r="B25" s="2"/>
      <c r="C25" s="9"/>
      <c r="D25" s="13" t="s">
        <v>111</v>
      </c>
      <c r="F25" s="2"/>
      <c r="G25" s="9"/>
      <c r="H25" s="13" t="s">
        <v>112</v>
      </c>
      <c r="J25" s="2"/>
      <c r="K25" s="9"/>
      <c r="L25" s="13"/>
      <c r="N25" s="2"/>
      <c r="O25" s="9"/>
      <c r="P25" s="2"/>
      <c r="R25" s="2"/>
      <c r="S25" s="9"/>
      <c r="T25" s="2"/>
      <c r="V25" s="2"/>
      <c r="W25" s="9"/>
      <c r="X25" s="2"/>
    </row>
    <row r="29" spans="1:24" x14ac:dyDescent="0.2">
      <c r="B29" s="57" t="s">
        <v>81</v>
      </c>
      <c r="C29" s="58"/>
      <c r="D29" s="59"/>
      <c r="F29" s="57" t="s">
        <v>103</v>
      </c>
      <c r="G29" s="58"/>
      <c r="H29" s="59"/>
      <c r="J29" s="57" t="s">
        <v>38</v>
      </c>
      <c r="K29" s="58"/>
      <c r="L29" s="59"/>
    </row>
    <row r="30" spans="1:24" x14ac:dyDescent="0.2">
      <c r="B30" s="10" t="s">
        <v>8</v>
      </c>
      <c r="C30" s="10"/>
      <c r="D30" s="10" t="s">
        <v>9</v>
      </c>
      <c r="F30" s="9"/>
      <c r="G30" s="9"/>
      <c r="H30" s="9"/>
      <c r="J30" s="9" t="s">
        <v>8</v>
      </c>
      <c r="K30" s="9"/>
      <c r="L30" s="9" t="s">
        <v>9</v>
      </c>
    </row>
    <row r="31" spans="1:24" ht="15" x14ac:dyDescent="0.25">
      <c r="B31" s="24"/>
      <c r="C31" s="23"/>
      <c r="D31" s="25" t="s">
        <v>69</v>
      </c>
      <c r="F31" s="9"/>
      <c r="G31" s="9"/>
      <c r="H31" s="9"/>
      <c r="J31" s="2" t="s">
        <v>104</v>
      </c>
      <c r="K31" s="9"/>
      <c r="L31" s="7"/>
    </row>
    <row r="32" spans="1:24" x14ac:dyDescent="0.2">
      <c r="B32" s="2"/>
      <c r="C32" s="9"/>
      <c r="D32" s="2" t="s">
        <v>83</v>
      </c>
      <c r="F32" s="2"/>
      <c r="G32" s="9"/>
      <c r="H32" s="2"/>
      <c r="K32" s="9"/>
      <c r="L32" s="2"/>
    </row>
    <row r="33" spans="1:14" x14ac:dyDescent="0.2">
      <c r="B33" s="2"/>
      <c r="C33" s="9"/>
      <c r="D33" s="2"/>
      <c r="F33" s="2"/>
      <c r="G33" s="9"/>
      <c r="H33" s="2"/>
      <c r="J33" s="2"/>
      <c r="K33" s="9"/>
      <c r="L33" s="2"/>
    </row>
    <row r="34" spans="1:14" x14ac:dyDescent="0.2">
      <c r="B34" s="2"/>
      <c r="C34" s="9"/>
      <c r="D34" s="2"/>
      <c r="F34" s="2"/>
      <c r="G34" s="9"/>
      <c r="H34" s="2"/>
      <c r="J34" s="2"/>
      <c r="K34" s="9"/>
      <c r="L34" s="2"/>
    </row>
    <row r="35" spans="1:14" x14ac:dyDescent="0.2">
      <c r="B35" s="2"/>
      <c r="C35" s="9"/>
      <c r="D35" s="2"/>
      <c r="F35" s="2"/>
      <c r="G35" s="9"/>
      <c r="H35" s="2"/>
      <c r="J35" s="2"/>
      <c r="K35" s="9"/>
      <c r="L35" s="2"/>
    </row>
    <row r="36" spans="1:14" ht="15" x14ac:dyDescent="0.25">
      <c r="B36" s="2"/>
      <c r="C36" s="9"/>
      <c r="D36" s="13" t="s">
        <v>113</v>
      </c>
      <c r="F36" s="2"/>
      <c r="G36" s="9"/>
      <c r="H36" s="2"/>
      <c r="J36" s="13" t="s">
        <v>114</v>
      </c>
      <c r="K36" s="9"/>
      <c r="L36" s="2"/>
    </row>
    <row r="41" spans="1:14" x14ac:dyDescent="0.2">
      <c r="B41" s="57" t="s">
        <v>70</v>
      </c>
      <c r="C41" s="58"/>
      <c r="D41" s="59"/>
      <c r="F41" s="57"/>
      <c r="G41" s="58"/>
      <c r="H41" s="59"/>
    </row>
    <row r="42" spans="1:14" x14ac:dyDescent="0.2">
      <c r="B42" s="9" t="s">
        <v>8</v>
      </c>
      <c r="C42" s="9"/>
      <c r="D42" s="9" t="s">
        <v>9</v>
      </c>
      <c r="F42" s="9"/>
      <c r="G42" s="9"/>
      <c r="H42" s="9"/>
    </row>
    <row r="43" spans="1:14" x14ac:dyDescent="0.2">
      <c r="B43" s="2"/>
      <c r="C43" s="9"/>
      <c r="D43" s="2" t="s">
        <v>89</v>
      </c>
      <c r="F43" s="2"/>
      <c r="G43" s="9"/>
      <c r="H43" s="2"/>
      <c r="J43" s="56" t="s">
        <v>90</v>
      </c>
      <c r="K43" s="56"/>
      <c r="L43" s="56"/>
      <c r="M43" s="56"/>
      <c r="N43" s="56"/>
    </row>
    <row r="44" spans="1:14" x14ac:dyDescent="0.2">
      <c r="A44" s="11"/>
      <c r="B44" s="2"/>
      <c r="C44" s="9"/>
      <c r="D44" s="2" t="s">
        <v>95</v>
      </c>
      <c r="E44" s="21"/>
      <c r="F44" s="2"/>
      <c r="G44" s="9"/>
      <c r="H44" s="2"/>
    </row>
    <row r="45" spans="1:14" x14ac:dyDescent="0.2">
      <c r="B45" s="2"/>
      <c r="C45" s="9"/>
      <c r="D45" s="2"/>
      <c r="F45" s="2"/>
      <c r="G45" s="9"/>
      <c r="H45" s="2"/>
    </row>
    <row r="46" spans="1:14" x14ac:dyDescent="0.2">
      <c r="B46" s="2"/>
      <c r="C46" s="9"/>
      <c r="D46" s="2"/>
      <c r="F46" s="2"/>
      <c r="G46" s="9"/>
      <c r="H46" s="2"/>
    </row>
    <row r="47" spans="1:14" ht="15" x14ac:dyDescent="0.25">
      <c r="B47" s="4"/>
      <c r="C47" s="9"/>
      <c r="D47" s="13" t="s">
        <v>115</v>
      </c>
      <c r="F47" s="2"/>
      <c r="G47" s="9"/>
      <c r="H47" s="2"/>
    </row>
    <row r="51" spans="2:48" x14ac:dyDescent="0.2">
      <c r="B51" s="57" t="s">
        <v>75</v>
      </c>
      <c r="C51" s="58"/>
      <c r="D51" s="59"/>
      <c r="F51" s="57" t="s">
        <v>76</v>
      </c>
      <c r="G51" s="58"/>
      <c r="H51" s="59"/>
      <c r="J51" s="57" t="s">
        <v>77</v>
      </c>
      <c r="K51" s="58"/>
      <c r="L51" s="59"/>
      <c r="N51" s="57" t="s">
        <v>98</v>
      </c>
      <c r="O51" s="58"/>
      <c r="P51" s="59"/>
      <c r="R51" s="57"/>
      <c r="S51" s="58"/>
      <c r="T51" s="59"/>
      <c r="V51" s="57"/>
      <c r="W51" s="58"/>
      <c r="X51" s="59"/>
      <c r="Z51" s="57"/>
      <c r="AA51" s="58"/>
      <c r="AB51" s="59"/>
      <c r="AD51" s="57"/>
      <c r="AE51" s="58"/>
      <c r="AF51" s="59"/>
      <c r="AH51" s="57"/>
      <c r="AI51" s="58"/>
      <c r="AJ51" s="59"/>
      <c r="AL51" s="57"/>
      <c r="AM51" s="58"/>
      <c r="AN51" s="59"/>
      <c r="AP51" s="57"/>
      <c r="AQ51" s="58"/>
      <c r="AR51" s="59"/>
      <c r="AT51" s="57"/>
      <c r="AU51" s="58"/>
      <c r="AV51" s="59"/>
    </row>
    <row r="52" spans="2:48" x14ac:dyDescent="0.2">
      <c r="B52" s="9" t="s">
        <v>8</v>
      </c>
      <c r="C52" s="9"/>
      <c r="D52" s="9" t="s">
        <v>9</v>
      </c>
      <c r="F52" s="9" t="s">
        <v>8</v>
      </c>
      <c r="G52" s="9"/>
      <c r="H52" s="9" t="s">
        <v>9</v>
      </c>
      <c r="J52" s="9" t="s">
        <v>8</v>
      </c>
      <c r="K52" s="9"/>
      <c r="L52" s="9" t="s">
        <v>9</v>
      </c>
      <c r="N52" s="9" t="s">
        <v>8</v>
      </c>
      <c r="O52" s="9"/>
      <c r="P52" s="9" t="s">
        <v>9</v>
      </c>
      <c r="R52" s="9"/>
      <c r="S52" s="9"/>
      <c r="T52" s="9"/>
      <c r="V52" s="9"/>
      <c r="W52" s="9"/>
      <c r="X52" s="9"/>
      <c r="Z52" s="9"/>
      <c r="AA52" s="9"/>
      <c r="AB52" s="9"/>
      <c r="AD52" s="9"/>
      <c r="AE52" s="9"/>
      <c r="AF52" s="9"/>
      <c r="AH52" s="9"/>
      <c r="AI52" s="9"/>
      <c r="AJ52" s="9"/>
      <c r="AL52" s="9"/>
      <c r="AM52" s="9"/>
      <c r="AN52" s="9"/>
      <c r="AP52" s="9"/>
      <c r="AQ52" s="9"/>
      <c r="AR52" s="9"/>
      <c r="AT52" s="9"/>
      <c r="AU52" s="9"/>
      <c r="AV52" s="9"/>
    </row>
    <row r="53" spans="2:48" x14ac:dyDescent="0.2">
      <c r="B53" s="2" t="s">
        <v>91</v>
      </c>
      <c r="C53" s="9"/>
      <c r="D53" s="2"/>
      <c r="F53" s="2" t="s">
        <v>96</v>
      </c>
      <c r="G53" s="9"/>
      <c r="H53" s="2"/>
      <c r="J53" s="2" t="s">
        <v>97</v>
      </c>
      <c r="K53" s="9"/>
      <c r="L53" s="2"/>
      <c r="N53" s="2" t="s">
        <v>99</v>
      </c>
      <c r="O53" s="9"/>
      <c r="P53" s="2"/>
      <c r="R53" s="2"/>
      <c r="S53" s="9"/>
      <c r="T53" s="2"/>
      <c r="V53" s="2"/>
      <c r="W53" s="9"/>
      <c r="X53" s="2"/>
      <c r="Z53" s="2"/>
      <c r="AA53" s="9"/>
      <c r="AB53" s="2"/>
      <c r="AD53" s="2"/>
      <c r="AE53" s="9"/>
      <c r="AF53" s="2"/>
      <c r="AH53" s="2"/>
      <c r="AI53" s="9"/>
      <c r="AJ53" s="2"/>
      <c r="AL53" s="2"/>
      <c r="AM53" s="9"/>
      <c r="AN53" s="2"/>
      <c r="AP53" s="2"/>
      <c r="AQ53" s="9"/>
      <c r="AR53" s="2"/>
      <c r="AT53" s="2"/>
      <c r="AU53" s="9"/>
      <c r="AV53" s="2"/>
    </row>
    <row r="54" spans="2:48" x14ac:dyDescent="0.2">
      <c r="B54" s="2"/>
      <c r="C54" s="9"/>
      <c r="D54" s="2"/>
      <c r="F54" s="2"/>
      <c r="G54" s="9"/>
      <c r="H54" s="2"/>
      <c r="J54" s="2"/>
      <c r="K54" s="9"/>
      <c r="L54" s="2"/>
      <c r="N54" s="2"/>
      <c r="O54" s="9"/>
      <c r="P54" s="2"/>
      <c r="R54" s="2"/>
      <c r="S54" s="9"/>
      <c r="T54" s="2"/>
      <c r="V54" s="2"/>
      <c r="W54" s="9"/>
      <c r="X54" s="2"/>
      <c r="Z54" s="2"/>
      <c r="AA54" s="9"/>
      <c r="AB54" s="2"/>
      <c r="AD54" s="2"/>
      <c r="AE54" s="9"/>
      <c r="AF54" s="2"/>
      <c r="AH54" s="2"/>
      <c r="AI54" s="9"/>
      <c r="AJ54" s="2"/>
      <c r="AL54" s="2"/>
      <c r="AM54" s="9"/>
      <c r="AN54" s="2"/>
      <c r="AP54" s="2"/>
      <c r="AQ54" s="9"/>
      <c r="AR54" s="2"/>
      <c r="AT54" s="2"/>
      <c r="AU54" s="9"/>
      <c r="AV54" s="2"/>
    </row>
    <row r="55" spans="2:48" x14ac:dyDescent="0.2">
      <c r="B55" s="2"/>
      <c r="C55" s="9"/>
      <c r="D55" s="2"/>
      <c r="F55" s="2"/>
      <c r="G55" s="9"/>
      <c r="H55" s="2"/>
      <c r="J55" s="2"/>
      <c r="K55" s="9"/>
      <c r="L55" s="2"/>
      <c r="N55" s="2"/>
      <c r="O55" s="9"/>
      <c r="P55" s="2"/>
      <c r="R55" s="2"/>
      <c r="S55" s="9"/>
      <c r="T55" s="2"/>
      <c r="V55" s="2"/>
      <c r="W55" s="9"/>
      <c r="X55" s="2"/>
      <c r="Z55" s="2"/>
      <c r="AA55" s="9"/>
      <c r="AB55" s="2"/>
      <c r="AD55" s="2"/>
      <c r="AE55" s="9"/>
      <c r="AF55" s="2"/>
      <c r="AH55" s="2"/>
      <c r="AI55" s="9"/>
      <c r="AJ55" s="2"/>
      <c r="AL55" s="2"/>
      <c r="AM55" s="9"/>
      <c r="AN55" s="2"/>
      <c r="AP55" s="2"/>
      <c r="AQ55" s="9"/>
      <c r="AR55" s="2"/>
      <c r="AT55" s="2"/>
      <c r="AU55" s="9"/>
      <c r="AV55" s="2"/>
    </row>
    <row r="56" spans="2:48" x14ac:dyDescent="0.2">
      <c r="B56" s="2"/>
      <c r="C56" s="9"/>
      <c r="D56" s="2"/>
      <c r="F56" s="2"/>
      <c r="G56" s="9"/>
      <c r="H56" s="2"/>
      <c r="J56" s="2"/>
      <c r="K56" s="9"/>
      <c r="L56" s="2"/>
      <c r="N56" s="2"/>
      <c r="O56" s="9"/>
      <c r="P56" s="2"/>
      <c r="R56" s="2"/>
      <c r="S56" s="9"/>
      <c r="T56" s="2"/>
      <c r="V56" s="2"/>
      <c r="W56" s="9"/>
      <c r="X56" s="2"/>
      <c r="Z56" s="2"/>
      <c r="AA56" s="9"/>
      <c r="AB56" s="2"/>
      <c r="AD56" s="2"/>
      <c r="AE56" s="9"/>
      <c r="AF56" s="2"/>
      <c r="AH56" s="2"/>
      <c r="AI56" s="9"/>
      <c r="AJ56" s="2"/>
      <c r="AL56" s="2"/>
      <c r="AM56" s="9"/>
      <c r="AN56" s="2"/>
      <c r="AP56" s="2"/>
      <c r="AQ56" s="9"/>
      <c r="AR56" s="2"/>
      <c r="AT56" s="2"/>
      <c r="AU56" s="9"/>
      <c r="AV56" s="2"/>
    </row>
    <row r="57" spans="2:48" ht="15" x14ac:dyDescent="0.25">
      <c r="B57" s="13" t="s">
        <v>66</v>
      </c>
      <c r="C57" s="9"/>
      <c r="D57" s="2"/>
      <c r="F57" s="13" t="s">
        <v>67</v>
      </c>
      <c r="G57" s="9"/>
      <c r="H57" s="2"/>
      <c r="J57" s="13" t="s">
        <v>116</v>
      </c>
      <c r="K57" s="9"/>
      <c r="L57" s="2"/>
      <c r="N57" s="13" t="s">
        <v>68</v>
      </c>
      <c r="O57" s="9"/>
      <c r="P57" s="2"/>
      <c r="R57" s="2"/>
      <c r="S57" s="9"/>
      <c r="T57" s="2"/>
      <c r="V57" s="2"/>
      <c r="W57" s="9"/>
      <c r="X57" s="2"/>
      <c r="Z57" s="2"/>
      <c r="AA57" s="9"/>
      <c r="AB57" s="2"/>
      <c r="AD57" s="2"/>
      <c r="AE57" s="9"/>
      <c r="AF57" s="2"/>
      <c r="AH57" s="2"/>
      <c r="AI57" s="9"/>
      <c r="AJ57" s="2"/>
      <c r="AL57" s="2"/>
      <c r="AM57" s="9"/>
      <c r="AN57" s="2"/>
      <c r="AP57" s="2"/>
      <c r="AQ57" s="9"/>
      <c r="AR57" s="2"/>
      <c r="AT57" s="2"/>
      <c r="AU57" s="9"/>
      <c r="AV57" s="2"/>
    </row>
    <row r="65" spans="2:9" x14ac:dyDescent="0.2">
      <c r="B65" s="56" t="s">
        <v>117</v>
      </c>
      <c r="C65" s="56"/>
      <c r="D65" s="56"/>
      <c r="E65" s="56"/>
      <c r="F65" s="56"/>
      <c r="G65" s="56"/>
      <c r="H65" s="56"/>
      <c r="I65" s="56"/>
    </row>
    <row r="67" spans="2:9" ht="15" x14ac:dyDescent="0.25">
      <c r="B67" s="60" t="s">
        <v>10</v>
      </c>
      <c r="C67" s="60"/>
      <c r="D67" s="60"/>
      <c r="E67" s="60"/>
      <c r="F67" s="60"/>
      <c r="G67" s="60"/>
      <c r="H67" s="60"/>
      <c r="I67" s="60"/>
    </row>
    <row r="68" spans="2:9" x14ac:dyDescent="0.2">
      <c r="B68" s="2" t="s">
        <v>5</v>
      </c>
      <c r="C68" s="2"/>
      <c r="D68" s="2" t="s">
        <v>118</v>
      </c>
      <c r="E68" s="2" t="s">
        <v>7</v>
      </c>
      <c r="F68" s="9" t="s">
        <v>8</v>
      </c>
      <c r="G68" s="2"/>
      <c r="H68" s="9" t="s">
        <v>9</v>
      </c>
      <c r="I68" s="9" t="s">
        <v>71</v>
      </c>
    </row>
    <row r="69" spans="2:9" s="22" customFormat="1" ht="15" x14ac:dyDescent="0.25">
      <c r="B69" s="13"/>
      <c r="C69" s="13"/>
      <c r="D69" s="13" t="s">
        <v>69</v>
      </c>
      <c r="E69" s="13"/>
      <c r="F69" s="13"/>
      <c r="G69" s="13"/>
      <c r="H69" s="13"/>
      <c r="I69" s="27">
        <v>0</v>
      </c>
    </row>
    <row r="70" spans="2:9" x14ac:dyDescent="0.2">
      <c r="B70" s="70">
        <v>44805</v>
      </c>
      <c r="C70" s="2"/>
      <c r="D70" s="2"/>
      <c r="E70" s="2"/>
      <c r="F70" s="5">
        <v>15000</v>
      </c>
      <c r="G70" s="2"/>
      <c r="H70" s="26"/>
      <c r="I70" s="2" t="s">
        <v>119</v>
      </c>
    </row>
    <row r="71" spans="2:9" x14ac:dyDescent="0.2">
      <c r="B71" s="70">
        <v>44809</v>
      </c>
      <c r="C71" s="2"/>
      <c r="D71" s="2"/>
      <c r="E71" s="2"/>
      <c r="F71" s="2"/>
      <c r="G71" s="2"/>
      <c r="H71" s="5">
        <v>7000</v>
      </c>
      <c r="I71" s="5" t="s">
        <v>120</v>
      </c>
    </row>
    <row r="72" spans="2:9" x14ac:dyDescent="0.2">
      <c r="B72" s="70">
        <v>44829</v>
      </c>
      <c r="C72" s="2"/>
      <c r="D72" s="2"/>
      <c r="E72" s="2"/>
      <c r="F72" s="5">
        <v>1200</v>
      </c>
      <c r="G72" s="2"/>
      <c r="H72" s="26"/>
      <c r="I72" s="4" t="s">
        <v>121</v>
      </c>
    </row>
    <row r="73" spans="2:9" x14ac:dyDescent="0.2">
      <c r="B73" s="70">
        <v>44834</v>
      </c>
      <c r="C73" s="2"/>
      <c r="D73" s="2"/>
      <c r="E73" s="2"/>
      <c r="F73" s="5">
        <v>1500</v>
      </c>
      <c r="G73" s="2"/>
      <c r="H73" s="26"/>
      <c r="I73" s="2" t="s">
        <v>122</v>
      </c>
    </row>
    <row r="74" spans="2:9" x14ac:dyDescent="0.2">
      <c r="B74" s="70">
        <v>44834</v>
      </c>
      <c r="C74" s="2"/>
      <c r="D74" s="2"/>
      <c r="E74" s="2"/>
      <c r="F74" s="2"/>
      <c r="G74" s="2"/>
      <c r="H74" s="5">
        <v>1700</v>
      </c>
      <c r="I74" s="2" t="s">
        <v>123</v>
      </c>
    </row>
    <row r="75" spans="2:9" x14ac:dyDescent="0.2">
      <c r="B75" s="70">
        <v>44834</v>
      </c>
      <c r="C75" s="2"/>
      <c r="D75" s="2"/>
      <c r="E75" s="2"/>
      <c r="F75" s="2"/>
      <c r="G75" s="2"/>
      <c r="H75" s="26">
        <v>250</v>
      </c>
      <c r="I75" s="2" t="s">
        <v>124</v>
      </c>
    </row>
    <row r="76" spans="2:9" x14ac:dyDescent="0.2">
      <c r="B76" s="70">
        <v>44834</v>
      </c>
      <c r="C76" s="2"/>
      <c r="D76" s="2"/>
      <c r="E76" s="2"/>
      <c r="F76" s="26">
        <v>600</v>
      </c>
      <c r="G76" s="2"/>
      <c r="H76" s="26"/>
      <c r="I76" s="2" t="s">
        <v>125</v>
      </c>
    </row>
    <row r="77" spans="2:9" x14ac:dyDescent="0.2">
      <c r="B77" s="70">
        <v>44834</v>
      </c>
      <c r="C77" s="2"/>
      <c r="D77" s="2"/>
      <c r="E77" s="2"/>
      <c r="F77" s="2"/>
      <c r="G77" s="2"/>
      <c r="H77" s="5">
        <v>1300</v>
      </c>
      <c r="I77" s="2" t="s">
        <v>126</v>
      </c>
    </row>
    <row r="78" spans="2:9" x14ac:dyDescent="0.2">
      <c r="B78" s="70">
        <v>44834</v>
      </c>
      <c r="C78" s="2"/>
      <c r="D78" s="2"/>
      <c r="E78" s="2"/>
      <c r="F78" s="5">
        <v>2000</v>
      </c>
      <c r="G78" s="2"/>
      <c r="H78" s="26"/>
      <c r="I78" s="2" t="s">
        <v>127</v>
      </c>
    </row>
    <row r="79" spans="2:9" ht="15" x14ac:dyDescent="0.25">
      <c r="B79" s="70">
        <v>44834</v>
      </c>
      <c r="C79" s="2"/>
      <c r="D79" s="2"/>
      <c r="E79" s="2"/>
      <c r="F79" s="2"/>
      <c r="G79" s="2"/>
      <c r="H79" s="5">
        <v>2000</v>
      </c>
      <c r="I79" s="20" t="s">
        <v>128</v>
      </c>
    </row>
    <row r="82" spans="2:9" x14ac:dyDescent="0.2">
      <c r="B82" s="50" t="s">
        <v>72</v>
      </c>
      <c r="C82" s="51"/>
      <c r="D82" s="51"/>
      <c r="E82" s="51"/>
      <c r="F82" s="51"/>
      <c r="G82" s="51"/>
      <c r="H82" s="51"/>
      <c r="I82" s="52"/>
    </row>
    <row r="83" spans="2:9" x14ac:dyDescent="0.2">
      <c r="B83" s="2" t="s">
        <v>5</v>
      </c>
      <c r="C83" s="2"/>
      <c r="D83" s="2" t="s">
        <v>118</v>
      </c>
      <c r="E83" s="2" t="s">
        <v>7</v>
      </c>
      <c r="F83" s="9" t="s">
        <v>8</v>
      </c>
      <c r="G83" s="9"/>
      <c r="H83" s="9" t="s">
        <v>9</v>
      </c>
      <c r="I83" s="9" t="s">
        <v>71</v>
      </c>
    </row>
    <row r="84" spans="2:9" ht="15" x14ac:dyDescent="0.25">
      <c r="B84" s="2"/>
      <c r="C84" s="2" t="s">
        <v>69</v>
      </c>
      <c r="D84" s="28"/>
      <c r="E84" s="2"/>
      <c r="F84" s="2"/>
      <c r="G84" s="2"/>
      <c r="H84" s="4"/>
      <c r="I84" s="13">
        <v>0</v>
      </c>
    </row>
    <row r="85" spans="2:9" x14ac:dyDescent="0.2">
      <c r="B85" s="70">
        <v>44824</v>
      </c>
      <c r="C85" s="2"/>
      <c r="D85" s="2"/>
      <c r="E85" s="2"/>
      <c r="F85" s="2"/>
      <c r="G85" s="2"/>
      <c r="H85" s="4">
        <v>1600</v>
      </c>
      <c r="I85" s="28" t="s">
        <v>129</v>
      </c>
    </row>
    <row r="86" spans="2:9" x14ac:dyDescent="0.2">
      <c r="B86" s="70">
        <v>44834</v>
      </c>
      <c r="C86" s="2"/>
      <c r="D86" s="2"/>
      <c r="E86" s="2"/>
      <c r="F86" s="2"/>
      <c r="G86" s="2"/>
      <c r="H86" s="4">
        <v>250</v>
      </c>
      <c r="I86" s="28" t="s">
        <v>130</v>
      </c>
    </row>
    <row r="87" spans="2:9" ht="15" x14ac:dyDescent="0.25">
      <c r="B87" s="70">
        <v>44834</v>
      </c>
      <c r="C87" s="2"/>
      <c r="D87" s="2"/>
      <c r="E87" s="2"/>
      <c r="F87" s="2">
        <v>250</v>
      </c>
      <c r="G87" s="2"/>
      <c r="H87" s="2"/>
      <c r="I87" s="13" t="s">
        <v>131</v>
      </c>
    </row>
    <row r="88" spans="2:9" x14ac:dyDescent="0.2">
      <c r="B88" s="2"/>
      <c r="C88" s="2"/>
      <c r="D88" s="2"/>
      <c r="E88" s="2"/>
      <c r="F88" s="2"/>
      <c r="G88" s="2"/>
      <c r="H88" s="2"/>
      <c r="I88" s="2"/>
    </row>
    <row r="91" spans="2:9" ht="15" x14ac:dyDescent="0.25">
      <c r="B91" s="53" t="s">
        <v>132</v>
      </c>
      <c r="C91" s="54"/>
      <c r="D91" s="54"/>
      <c r="E91" s="54"/>
      <c r="F91" s="54"/>
      <c r="G91" s="54"/>
      <c r="H91" s="54"/>
      <c r="I91" s="55"/>
    </row>
    <row r="92" spans="2:9" x14ac:dyDescent="0.2">
      <c r="B92" s="2" t="s">
        <v>5</v>
      </c>
      <c r="C92" s="2"/>
      <c r="D92" s="2" t="s">
        <v>118</v>
      </c>
      <c r="E92" s="2" t="s">
        <v>7</v>
      </c>
      <c r="F92" s="9" t="s">
        <v>8</v>
      </c>
      <c r="G92" s="9"/>
      <c r="H92" s="9" t="s">
        <v>9</v>
      </c>
      <c r="I92" s="9" t="s">
        <v>71</v>
      </c>
    </row>
    <row r="93" spans="2:9" s="22" customFormat="1" ht="15" x14ac:dyDescent="0.25">
      <c r="B93" s="72">
        <v>45565</v>
      </c>
      <c r="C93" s="13"/>
      <c r="D93" s="13"/>
      <c r="E93" s="13"/>
      <c r="F93" s="13">
        <v>250</v>
      </c>
      <c r="G93" s="13"/>
      <c r="H93" s="13"/>
      <c r="I93" s="27" t="s">
        <v>133</v>
      </c>
    </row>
    <row r="94" spans="2:9" x14ac:dyDescent="0.2">
      <c r="B94" s="2"/>
      <c r="C94" s="2"/>
      <c r="D94" s="2"/>
      <c r="E94" s="2"/>
      <c r="F94" s="2"/>
      <c r="G94" s="2"/>
      <c r="H94" s="5"/>
      <c r="I94" s="2"/>
    </row>
    <row r="95" spans="2:9" x14ac:dyDescent="0.2">
      <c r="B95" s="2"/>
      <c r="C95" s="2"/>
      <c r="D95" s="2"/>
      <c r="E95" s="2"/>
      <c r="F95" s="2"/>
      <c r="G95" s="2"/>
      <c r="H95" s="5"/>
      <c r="I95" s="28"/>
    </row>
    <row r="96" spans="2:9" ht="15" x14ac:dyDescent="0.25">
      <c r="B96" s="2"/>
      <c r="C96" s="2"/>
      <c r="D96" s="2"/>
      <c r="E96" s="2"/>
      <c r="F96" s="2"/>
      <c r="G96" s="2"/>
      <c r="H96" s="2"/>
      <c r="I96" s="13"/>
    </row>
    <row r="97" spans="2:9" x14ac:dyDescent="0.2">
      <c r="B97" s="2"/>
      <c r="C97" s="2"/>
      <c r="D97" s="2"/>
      <c r="E97" s="2"/>
      <c r="F97" s="2"/>
      <c r="G97" s="2"/>
      <c r="H97" s="2"/>
      <c r="I97" s="2"/>
    </row>
  </sheetData>
  <mergeCells count="37">
    <mergeCell ref="AL51:AN51"/>
    <mergeCell ref="AP51:AR51"/>
    <mergeCell ref="AT51:AV51"/>
    <mergeCell ref="N51:P51"/>
    <mergeCell ref="R51:T51"/>
    <mergeCell ref="V51:X51"/>
    <mergeCell ref="Z51:AB51"/>
    <mergeCell ref="AD51:AF51"/>
    <mergeCell ref="AH51:AJ51"/>
    <mergeCell ref="Z3:AB3"/>
    <mergeCell ref="AD3:AF3"/>
    <mergeCell ref="B18:D18"/>
    <mergeCell ref="F18:H18"/>
    <mergeCell ref="J18:L18"/>
    <mergeCell ref="N18:P18"/>
    <mergeCell ref="R18:T18"/>
    <mergeCell ref="V18:X18"/>
    <mergeCell ref="B3:D3"/>
    <mergeCell ref="F3:H3"/>
    <mergeCell ref="J3:L3"/>
    <mergeCell ref="N3:P3"/>
    <mergeCell ref="R3:T3"/>
    <mergeCell ref="B82:I82"/>
    <mergeCell ref="B91:I91"/>
    <mergeCell ref="J43:N43"/>
    <mergeCell ref="V3:X3"/>
    <mergeCell ref="B1:T1"/>
    <mergeCell ref="B67:I67"/>
    <mergeCell ref="B65:I65"/>
    <mergeCell ref="B51:D51"/>
    <mergeCell ref="F51:H51"/>
    <mergeCell ref="J51:L51"/>
    <mergeCell ref="B29:D29"/>
    <mergeCell ref="F29:H29"/>
    <mergeCell ref="J29:L29"/>
    <mergeCell ref="B41:D41"/>
    <mergeCell ref="F41:H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0"/>
  <sheetViews>
    <sheetView tabSelected="1" workbookViewId="0">
      <selection activeCell="F14" sqref="F14"/>
    </sheetView>
  </sheetViews>
  <sheetFormatPr defaultRowHeight="14.25" x14ac:dyDescent="0.2"/>
  <cols>
    <col min="4" max="4" width="16.375" bestFit="1" customWidth="1"/>
    <col min="5" max="6" width="11.625" bestFit="1" customWidth="1"/>
    <col min="8" max="8" width="9.75" bestFit="1" customWidth="1"/>
  </cols>
  <sheetData>
    <row r="4" spans="3:6" x14ac:dyDescent="0.2">
      <c r="D4" s="43" t="s">
        <v>73</v>
      </c>
      <c r="E4" s="43"/>
      <c r="F4" s="43"/>
    </row>
    <row r="5" spans="3:6" x14ac:dyDescent="0.2">
      <c r="D5" s="43" t="s">
        <v>134</v>
      </c>
      <c r="E5" s="43"/>
      <c r="F5" s="43"/>
    </row>
    <row r="6" spans="3:6" x14ac:dyDescent="0.2">
      <c r="D6" s="43" t="s">
        <v>135</v>
      </c>
      <c r="E6" s="43"/>
      <c r="F6" s="43"/>
    </row>
    <row r="7" spans="3:6" ht="15" x14ac:dyDescent="0.25">
      <c r="D7" s="37" t="s">
        <v>136</v>
      </c>
      <c r="E7" s="37" t="s">
        <v>8</v>
      </c>
      <c r="F7" s="37" t="s">
        <v>9</v>
      </c>
    </row>
    <row r="8" spans="3:6" x14ac:dyDescent="0.2">
      <c r="C8" s="61" t="s">
        <v>139</v>
      </c>
      <c r="D8" s="26" t="s">
        <v>10</v>
      </c>
      <c r="E8" s="39">
        <v>8050</v>
      </c>
      <c r="F8" s="30"/>
    </row>
    <row r="9" spans="3:6" x14ac:dyDescent="0.2">
      <c r="C9" s="61"/>
      <c r="D9" s="26" t="s">
        <v>18</v>
      </c>
      <c r="E9" s="6">
        <v>1400</v>
      </c>
      <c r="F9" s="30"/>
    </row>
    <row r="10" spans="3:6" x14ac:dyDescent="0.2">
      <c r="C10" s="61"/>
      <c r="D10" s="26" t="s">
        <v>74</v>
      </c>
      <c r="E10" s="6">
        <v>1600</v>
      </c>
      <c r="F10" s="30"/>
    </row>
    <row r="11" spans="3:6" x14ac:dyDescent="0.2">
      <c r="C11" s="61"/>
      <c r="D11" s="26" t="s">
        <v>137</v>
      </c>
      <c r="E11" s="6">
        <v>7000</v>
      </c>
      <c r="F11" s="30"/>
    </row>
    <row r="12" spans="3:6" x14ac:dyDescent="0.2">
      <c r="C12" s="61"/>
      <c r="D12" s="26" t="s">
        <v>138</v>
      </c>
      <c r="E12" s="6">
        <v>2000</v>
      </c>
      <c r="F12" s="30"/>
    </row>
    <row r="13" spans="3:6" x14ac:dyDescent="0.2">
      <c r="C13" s="61" t="s">
        <v>79</v>
      </c>
      <c r="D13" s="26" t="s">
        <v>37</v>
      </c>
      <c r="E13" s="30"/>
      <c r="F13" s="39">
        <v>1600</v>
      </c>
    </row>
    <row r="14" spans="3:6" x14ac:dyDescent="0.2">
      <c r="C14" s="61"/>
      <c r="D14" s="26" t="s">
        <v>39</v>
      </c>
      <c r="E14" s="30"/>
      <c r="F14" s="6">
        <v>2000</v>
      </c>
    </row>
    <row r="15" spans="3:6" x14ac:dyDescent="0.2">
      <c r="C15" s="61" t="s">
        <v>80</v>
      </c>
      <c r="D15" s="26" t="s">
        <v>11</v>
      </c>
      <c r="E15" s="30"/>
      <c r="F15" s="30">
        <v>15000</v>
      </c>
    </row>
    <row r="16" spans="3:6" x14ac:dyDescent="0.2">
      <c r="C16" s="61"/>
      <c r="D16" s="26" t="s">
        <v>142</v>
      </c>
      <c r="E16" s="30"/>
      <c r="F16" s="30">
        <v>0</v>
      </c>
    </row>
    <row r="17" spans="3:9" x14ac:dyDescent="0.2">
      <c r="C17" s="61"/>
      <c r="D17" s="26" t="s">
        <v>140</v>
      </c>
      <c r="E17" s="6">
        <v>1300</v>
      </c>
      <c r="F17" s="30"/>
    </row>
    <row r="18" spans="3:9" x14ac:dyDescent="0.2">
      <c r="C18" s="38" t="s">
        <v>143</v>
      </c>
      <c r="D18" s="26" t="s">
        <v>144</v>
      </c>
      <c r="E18" s="30"/>
      <c r="F18" s="73">
        <v>4700</v>
      </c>
    </row>
    <row r="19" spans="3:9" x14ac:dyDescent="0.2">
      <c r="C19" s="61" t="s">
        <v>145</v>
      </c>
      <c r="D19" s="26" t="s">
        <v>75</v>
      </c>
      <c r="E19" s="30">
        <v>250</v>
      </c>
      <c r="F19" s="30"/>
    </row>
    <row r="20" spans="3:9" x14ac:dyDescent="0.2">
      <c r="C20" s="61"/>
      <c r="D20" s="26" t="s">
        <v>76</v>
      </c>
      <c r="E20" s="30">
        <v>600</v>
      </c>
      <c r="F20" s="2"/>
    </row>
    <row r="21" spans="3:9" x14ac:dyDescent="0.2">
      <c r="C21" s="61"/>
      <c r="D21" s="26" t="s">
        <v>77</v>
      </c>
      <c r="E21" s="30">
        <v>900</v>
      </c>
      <c r="F21" s="2"/>
    </row>
    <row r="22" spans="3:9" x14ac:dyDescent="0.2">
      <c r="C22" s="61"/>
      <c r="D22" s="26" t="s">
        <v>78</v>
      </c>
      <c r="E22" s="40">
        <v>200</v>
      </c>
      <c r="F22" s="2"/>
    </row>
    <row r="23" spans="3:9" x14ac:dyDescent="0.2">
      <c r="D23" s="2"/>
      <c r="E23" s="2"/>
      <c r="F23" s="2"/>
    </row>
    <row r="24" spans="3:9" x14ac:dyDescent="0.2">
      <c r="D24" s="2"/>
      <c r="E24" s="41"/>
      <c r="F24" s="41"/>
      <c r="H24" s="42"/>
      <c r="I24" s="42"/>
    </row>
    <row r="25" spans="3:9" ht="17.25" x14ac:dyDescent="0.4">
      <c r="D25" s="2"/>
      <c r="E25" s="74">
        <f>SUM(E8:E22)</f>
        <v>23300</v>
      </c>
      <c r="F25" s="74">
        <f>SUM(F8:F22)</f>
        <v>23300</v>
      </c>
      <c r="H25" s="42">
        <f>E25-F25</f>
        <v>0</v>
      </c>
      <c r="I25" s="42">
        <f>H25/9</f>
        <v>0</v>
      </c>
    </row>
    <row r="30" spans="3:9" x14ac:dyDescent="0.2">
      <c r="D30" t="s">
        <v>141</v>
      </c>
    </row>
  </sheetData>
  <mergeCells count="7">
    <mergeCell ref="C19:C22"/>
    <mergeCell ref="D4:F4"/>
    <mergeCell ref="D5:F5"/>
    <mergeCell ref="D6:F6"/>
    <mergeCell ref="C8:C12"/>
    <mergeCell ref="C13:C14"/>
    <mergeCell ref="C15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 analysis </vt:lpstr>
      <vt:lpstr>Journalising - journal </vt:lpstr>
      <vt:lpstr>Posting - ledger </vt:lpstr>
      <vt:lpstr>Trial 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NNUCC</cp:lastModifiedBy>
  <dcterms:created xsi:type="dcterms:W3CDTF">2021-03-02T07:32:48Z</dcterms:created>
  <dcterms:modified xsi:type="dcterms:W3CDTF">2024-12-10T11:50:56Z</dcterms:modified>
</cp:coreProperties>
</file>