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CC 1 - second semester - 2020\"/>
    </mc:Choice>
  </mc:AlternateContent>
  <xr:revisionPtr revIDLastSave="0" documentId="13_ncr:1_{FA7CEDB1-D5E8-4D86-9F73-712D2EF7E9D5}" xr6:coauthVersionLast="46" xr6:coauthVersionMax="46" xr10:uidLastSave="{00000000-0000-0000-0000-000000000000}"/>
  <bookViews>
    <workbookView xWindow="-120" yWindow="-120" windowWidth="20730" windowHeight="11160" firstSheet="1" activeTab="4" xr2:uid="{FAB6EE64-DEBA-47BF-9E4F-63DC4BB4495D}"/>
  </bookViews>
  <sheets>
    <sheet name="Transaction analysis " sheetId="1" r:id="rId1"/>
    <sheet name="Journalising - journal " sheetId="2" r:id="rId2"/>
    <sheet name="Posting - ledger " sheetId="4" r:id="rId3"/>
    <sheet name="Trial balance " sheetId="8" r:id="rId4"/>
    <sheet name="E2-5" sheetId="10" r:id="rId5"/>
    <sheet name="Financial statement " sheetId="9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8" l="1"/>
  <c r="F23" i="8"/>
  <c r="E10" i="4"/>
  <c r="A10" i="4"/>
  <c r="B21" i="1"/>
</calcChain>
</file>

<file path=xl/sharedStrings.xml><?xml version="1.0" encoding="utf-8"?>
<sst xmlns="http://schemas.openxmlformats.org/spreadsheetml/2006/main" count="346" uniqueCount="198">
  <si>
    <t>=</t>
  </si>
  <si>
    <t xml:space="preserve">Liability </t>
  </si>
  <si>
    <t>+</t>
  </si>
  <si>
    <t xml:space="preserve">Equity </t>
  </si>
  <si>
    <t xml:space="preserve">assets </t>
  </si>
  <si>
    <t xml:space="preserve">Date </t>
  </si>
  <si>
    <t xml:space="preserve">Account tiltle &amp; explanation </t>
  </si>
  <si>
    <t xml:space="preserve">ref </t>
  </si>
  <si>
    <t xml:space="preserve">Dr </t>
  </si>
  <si>
    <t xml:space="preserve">Cr </t>
  </si>
  <si>
    <t xml:space="preserve">cash </t>
  </si>
  <si>
    <t xml:space="preserve">S.C.O </t>
  </si>
  <si>
    <t xml:space="preserve">Dr cash </t>
  </si>
  <si>
    <t xml:space="preserve">Dr equipment </t>
  </si>
  <si>
    <t>supplies</t>
  </si>
  <si>
    <t xml:space="preserve">acc pay </t>
  </si>
  <si>
    <t xml:space="preserve">Dr supplies </t>
  </si>
  <si>
    <t xml:space="preserve">    Cr acc pay </t>
  </si>
  <si>
    <t>10.Sep.2020</t>
  </si>
  <si>
    <t xml:space="preserve">acc rec </t>
  </si>
  <si>
    <t>13.Sep.2020</t>
  </si>
  <si>
    <t xml:space="preserve">Dr acc rec </t>
  </si>
  <si>
    <t xml:space="preserve">simple entry </t>
  </si>
  <si>
    <t>15.Sep.2020</t>
  </si>
  <si>
    <t>20.Sep.2020</t>
  </si>
  <si>
    <t xml:space="preserve">Dr acc pay </t>
  </si>
  <si>
    <t>29.sep.2020</t>
  </si>
  <si>
    <t xml:space="preserve">     Cr cash </t>
  </si>
  <si>
    <t xml:space="preserve">Dr prepaid insurance exp </t>
  </si>
  <si>
    <t xml:space="preserve">note pay </t>
  </si>
  <si>
    <t xml:space="preserve">    Cr note pay </t>
  </si>
  <si>
    <t xml:space="preserve">    Cr S.C.O </t>
  </si>
  <si>
    <t>1.Sep.2020</t>
  </si>
  <si>
    <t xml:space="preserve">EQUIPMENT </t>
  </si>
  <si>
    <t>5.Sep.2020</t>
  </si>
  <si>
    <t>7.Sep.2020</t>
  </si>
  <si>
    <t xml:space="preserve">   Cr service revenue </t>
  </si>
  <si>
    <t>rev     -</t>
  </si>
  <si>
    <t xml:space="preserve">Dr advertising expense </t>
  </si>
  <si>
    <t>11.sep.2020</t>
  </si>
  <si>
    <t xml:space="preserve">   cr service rev </t>
  </si>
  <si>
    <t xml:space="preserve">compound entry </t>
  </si>
  <si>
    <t xml:space="preserve">      Cr cash </t>
  </si>
  <si>
    <t xml:space="preserve">Dr  rent exp </t>
  </si>
  <si>
    <t xml:space="preserve">Dr S &amp; W exp </t>
  </si>
  <si>
    <t xml:space="preserve">Dr utility exp </t>
  </si>
  <si>
    <t xml:space="preserve">    cr acc rec </t>
  </si>
  <si>
    <t>25.Sep.2020</t>
  </si>
  <si>
    <t>exp   -</t>
  </si>
  <si>
    <t>div</t>
  </si>
  <si>
    <t xml:space="preserve">Dr div </t>
  </si>
  <si>
    <t>26.sep.2020</t>
  </si>
  <si>
    <t>uneared rev</t>
  </si>
  <si>
    <t xml:space="preserve">    Cr uneared rev </t>
  </si>
  <si>
    <t>28.sep.2020</t>
  </si>
  <si>
    <t xml:space="preserve">prepaid insurance exp </t>
  </si>
  <si>
    <t>30.sep.2020</t>
  </si>
  <si>
    <t xml:space="preserve">Acc rec </t>
  </si>
  <si>
    <t xml:space="preserve">Supplies </t>
  </si>
  <si>
    <t xml:space="preserve">Equipment </t>
  </si>
  <si>
    <t xml:space="preserve">Acc pay </t>
  </si>
  <si>
    <t>note pay</t>
  </si>
  <si>
    <t xml:space="preserve">general legder  دفتر الاستاذ </t>
  </si>
  <si>
    <t>Dr</t>
  </si>
  <si>
    <t>7.Sep                   1,600</t>
  </si>
  <si>
    <t xml:space="preserve">Sevice revenue </t>
  </si>
  <si>
    <t xml:space="preserve">Adv Exp </t>
  </si>
  <si>
    <t xml:space="preserve">Rent exp </t>
  </si>
  <si>
    <t xml:space="preserve">S &amp; W exp </t>
  </si>
  <si>
    <t xml:space="preserve">Utility exp </t>
  </si>
  <si>
    <t>25.Sep               600</t>
  </si>
  <si>
    <t xml:space="preserve">Div </t>
  </si>
  <si>
    <t>26.Sep                1,300</t>
  </si>
  <si>
    <t xml:space="preserve">unearned rev </t>
  </si>
  <si>
    <t>28.Sep.          1,000</t>
  </si>
  <si>
    <t xml:space="preserve">Prepaid expense </t>
  </si>
  <si>
    <t>Cr</t>
  </si>
  <si>
    <t xml:space="preserve">Retained earning </t>
  </si>
  <si>
    <t xml:space="preserve">Beg bal </t>
  </si>
  <si>
    <t>Beg bal             0</t>
  </si>
  <si>
    <t>Beg bal                0</t>
  </si>
  <si>
    <t>Beg bal              0</t>
  </si>
  <si>
    <t>End bal       17,000</t>
  </si>
  <si>
    <t>Beg bal                 0</t>
  </si>
  <si>
    <t>Beg bal                   0</t>
  </si>
  <si>
    <t>End bal           1,000</t>
  </si>
  <si>
    <t>End bal            900</t>
  </si>
  <si>
    <t>End bal            200</t>
  </si>
  <si>
    <t>Beg bal                             0</t>
  </si>
  <si>
    <t xml:space="preserve">Ref </t>
  </si>
  <si>
    <t xml:space="preserve">Balance </t>
  </si>
  <si>
    <t xml:space="preserve">Cash </t>
  </si>
  <si>
    <t>general journal                                              J1</t>
  </si>
  <si>
    <t xml:space="preserve">5.Sep </t>
  </si>
  <si>
    <t xml:space="preserve">15.Sep </t>
  </si>
  <si>
    <t xml:space="preserve">20.Sep </t>
  </si>
  <si>
    <t xml:space="preserve">Service rev </t>
  </si>
  <si>
    <t xml:space="preserve">10.Sep </t>
  </si>
  <si>
    <t xml:space="preserve">7.Sep </t>
  </si>
  <si>
    <t xml:space="preserve">11.Sep </t>
  </si>
  <si>
    <t>Cash         101</t>
  </si>
  <si>
    <t>1.Sep.                          15,000</t>
  </si>
  <si>
    <t>1.Sep.               15,000</t>
  </si>
  <si>
    <t>5.Sep             7,000</t>
  </si>
  <si>
    <t>5.sep                   7,000</t>
  </si>
  <si>
    <t>7.Sep              1,600</t>
  </si>
  <si>
    <t>10.Sep                            1,200</t>
  </si>
  <si>
    <t>10.Sep.               1,200</t>
  </si>
  <si>
    <t xml:space="preserve">REV / EXP/ DIV has no beg balance - primaey acc </t>
  </si>
  <si>
    <t>11.Sep                               250</t>
  </si>
  <si>
    <t>11.Sep                    250</t>
  </si>
  <si>
    <t>13.Sep                           1,500</t>
  </si>
  <si>
    <t>13.Sep                2,000</t>
  </si>
  <si>
    <t>13.Sep                3,500</t>
  </si>
  <si>
    <t>15.Sep                  600</t>
  </si>
  <si>
    <t>15.Sep              900</t>
  </si>
  <si>
    <t>15.Sep              200</t>
  </si>
  <si>
    <t>15.Sep                1,700</t>
  </si>
  <si>
    <t>20.Sep                            250</t>
  </si>
  <si>
    <t>20.Sep                   250</t>
  </si>
  <si>
    <t>25.Sep                              600</t>
  </si>
  <si>
    <t>26.Sep            1,300</t>
  </si>
  <si>
    <t>28.Sep.                          1,000</t>
  </si>
  <si>
    <t>29.Sep              1,000</t>
  </si>
  <si>
    <t>Beg Bal                0</t>
  </si>
  <si>
    <t>29.Sep.               1,000</t>
  </si>
  <si>
    <t>30.Sep         10,000</t>
  </si>
  <si>
    <t>30.Sep          10,000</t>
  </si>
  <si>
    <t>Beg bal               0</t>
  </si>
  <si>
    <t>End bal             1,400</t>
  </si>
  <si>
    <t>End bal          1,600</t>
  </si>
  <si>
    <t>End bal              1,000</t>
  </si>
  <si>
    <t>End bal (30.Sep)        8,050</t>
  </si>
  <si>
    <t>end bal             1,600</t>
  </si>
  <si>
    <t>End bal        10,000</t>
  </si>
  <si>
    <t>End bal             15000</t>
  </si>
  <si>
    <t>End bal          1,300</t>
  </si>
  <si>
    <t>end bal               4,700</t>
  </si>
  <si>
    <t>End bal                            250</t>
  </si>
  <si>
    <t>End bal               600</t>
  </si>
  <si>
    <t xml:space="preserve">standard account ( Three column account) </t>
  </si>
  <si>
    <t xml:space="preserve">Explanation </t>
  </si>
  <si>
    <t xml:space="preserve">1.Sep </t>
  </si>
  <si>
    <t xml:space="preserve">15,000             Dr </t>
  </si>
  <si>
    <t>S.C.O     301</t>
  </si>
  <si>
    <t xml:space="preserve">13.Sep </t>
  </si>
  <si>
    <t xml:space="preserve">10,700             Dr </t>
  </si>
  <si>
    <t xml:space="preserve">9,000              Dr </t>
  </si>
  <si>
    <t xml:space="preserve">9,200                Dr </t>
  </si>
  <si>
    <t>8,000               Dr</t>
  </si>
  <si>
    <t xml:space="preserve">8,750              Dr </t>
  </si>
  <si>
    <t xml:space="preserve">25.Sep </t>
  </si>
  <si>
    <t xml:space="preserve">9,350              Dr </t>
  </si>
  <si>
    <t xml:space="preserve">26.Sep </t>
  </si>
  <si>
    <t xml:space="preserve">8,050              Dr </t>
  </si>
  <si>
    <t xml:space="preserve">28.Sep </t>
  </si>
  <si>
    <t xml:space="preserve">9,050              Dr </t>
  </si>
  <si>
    <t xml:space="preserve">29.sep </t>
  </si>
  <si>
    <t xml:space="preserve">1,200              Cr </t>
  </si>
  <si>
    <t xml:space="preserve">4,700             Cr </t>
  </si>
  <si>
    <t xml:space="preserve">1,600             Cr </t>
  </si>
  <si>
    <t xml:space="preserve">1,850             Cr </t>
  </si>
  <si>
    <t xml:space="preserve">Account title </t>
  </si>
  <si>
    <t xml:space="preserve">Assets </t>
  </si>
  <si>
    <t xml:space="preserve">Adv exp </t>
  </si>
  <si>
    <t xml:space="preserve">    Cr cash </t>
  </si>
  <si>
    <t xml:space="preserve">larger column </t>
  </si>
  <si>
    <t xml:space="preserve">cr </t>
  </si>
  <si>
    <t xml:space="preserve">    Cr acc rec</t>
  </si>
  <si>
    <t xml:space="preserve">    Cr service rev </t>
  </si>
  <si>
    <t xml:space="preserve">correct </t>
  </si>
  <si>
    <t>error</t>
  </si>
  <si>
    <t>correct</t>
  </si>
  <si>
    <t>Dr supplies</t>
  </si>
  <si>
    <t>652-625 = 27</t>
  </si>
  <si>
    <t>Softbyte SA</t>
  </si>
  <si>
    <t>Trial balance</t>
  </si>
  <si>
    <t>Sep.30.2020</t>
  </si>
  <si>
    <t>Prepaid insurance</t>
  </si>
  <si>
    <t xml:space="preserve">Note pay </t>
  </si>
  <si>
    <t xml:space="preserve">Unearned rev </t>
  </si>
  <si>
    <t>Liabilities</t>
  </si>
  <si>
    <t>DIV</t>
  </si>
  <si>
    <t xml:space="preserve">RE  ( beg ) </t>
  </si>
  <si>
    <t xml:space="preserve">Revenue </t>
  </si>
  <si>
    <t>Expenses</t>
  </si>
  <si>
    <t xml:space="preserve">Purchase of equipment 100,000 cash </t>
  </si>
  <si>
    <t xml:space="preserve">    Cash </t>
  </si>
  <si>
    <t xml:space="preserve">Error </t>
  </si>
  <si>
    <t>Will it balance</t>
  </si>
  <si>
    <t>Difference</t>
  </si>
  <si>
    <t>it will not balance</t>
  </si>
  <si>
    <t>???</t>
  </si>
  <si>
    <t>Prepaid insurace</t>
  </si>
  <si>
    <t xml:space="preserve">insurance exp </t>
  </si>
  <si>
    <t>it will balance</t>
  </si>
  <si>
    <t xml:space="preserve">PT. Payable </t>
  </si>
  <si>
    <t xml:space="preserve">it will not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</si>
</sst>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/>
    <xf numFmtId="164" fontId="2" fillId="0" borderId="0" xfId="1" applyNumberFormat="1" applyFont="1"/>
    <xf numFmtId="0" fontId="3" fillId="0" borderId="1" xfId="0" applyFont="1" applyBorder="1"/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0" fillId="0" borderId="0" xfId="0" applyNumberFormat="1"/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3" fillId="0" borderId="1" xfId="0" applyFont="1" applyFill="1" applyBorder="1"/>
    <xf numFmtId="3" fontId="2" fillId="0" borderId="0" xfId="0" applyNumberFormat="1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Fill="1" applyBorder="1"/>
    <xf numFmtId="3" fontId="2" fillId="0" borderId="1" xfId="0" applyNumberFormat="1" applyFont="1" applyFill="1" applyBorder="1"/>
    <xf numFmtId="164" fontId="2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6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2B5D-60DF-4E58-8DD5-C916E5048873}">
  <dimension ref="A3:Q21"/>
  <sheetViews>
    <sheetView workbookViewId="0">
      <selection activeCell="A19" sqref="A19"/>
    </sheetView>
  </sheetViews>
  <sheetFormatPr defaultRowHeight="15" x14ac:dyDescent="0.25"/>
  <cols>
    <col min="3" max="3" width="11.140625" bestFit="1" customWidth="1"/>
    <col min="6" max="6" width="21.42578125" bestFit="1" customWidth="1"/>
    <col min="10" max="10" width="13.42578125" bestFit="1" customWidth="1"/>
  </cols>
  <sheetData>
    <row r="3" spans="1:17" x14ac:dyDescent="0.25">
      <c r="A3" s="3"/>
      <c r="B3" s="37" t="s">
        <v>4</v>
      </c>
      <c r="C3" s="37"/>
      <c r="D3" s="37"/>
      <c r="E3" s="37"/>
      <c r="F3" s="37"/>
      <c r="G3" s="37"/>
      <c r="H3" s="3" t="s">
        <v>0</v>
      </c>
      <c r="I3" s="37" t="s">
        <v>1</v>
      </c>
      <c r="J3" s="37"/>
      <c r="K3" s="37"/>
      <c r="L3" s="37"/>
      <c r="M3" s="3" t="s">
        <v>2</v>
      </c>
      <c r="N3" s="37" t="s">
        <v>3</v>
      </c>
      <c r="O3" s="37"/>
      <c r="P3" s="37"/>
      <c r="Q3" s="37"/>
    </row>
    <row r="4" spans="1:17" x14ac:dyDescent="0.25">
      <c r="A4" s="3"/>
      <c r="B4" s="3" t="s">
        <v>10</v>
      </c>
      <c r="C4" s="3" t="s">
        <v>33</v>
      </c>
      <c r="D4" s="3" t="s">
        <v>14</v>
      </c>
      <c r="E4" s="3" t="s">
        <v>19</v>
      </c>
      <c r="F4" s="3" t="s">
        <v>55</v>
      </c>
      <c r="G4" s="3"/>
      <c r="H4" s="3" t="s">
        <v>0</v>
      </c>
      <c r="I4" s="3" t="s">
        <v>15</v>
      </c>
      <c r="J4" s="3" t="s">
        <v>52</v>
      </c>
      <c r="K4" s="3" t="s">
        <v>29</v>
      </c>
      <c r="L4" s="3"/>
      <c r="M4" s="3"/>
      <c r="N4" s="3" t="s">
        <v>11</v>
      </c>
      <c r="O4" s="3" t="s">
        <v>37</v>
      </c>
      <c r="P4" s="3" t="s">
        <v>48</v>
      </c>
      <c r="Q4" s="3" t="s">
        <v>49</v>
      </c>
    </row>
    <row r="5" spans="1:17" x14ac:dyDescent="0.25">
      <c r="A5" s="3">
        <v>1</v>
      </c>
      <c r="B5" s="6">
        <v>15000</v>
      </c>
      <c r="C5" s="3"/>
      <c r="D5" s="3"/>
      <c r="E5" s="3"/>
      <c r="F5" s="3"/>
      <c r="G5" s="3"/>
      <c r="H5" s="3" t="s">
        <v>0</v>
      </c>
      <c r="I5" s="3"/>
      <c r="J5" s="3"/>
      <c r="K5" s="3"/>
      <c r="L5" s="3"/>
      <c r="M5" s="3"/>
      <c r="N5" s="6">
        <v>15000</v>
      </c>
      <c r="O5" s="3"/>
      <c r="P5" s="3"/>
      <c r="Q5" s="3"/>
    </row>
    <row r="6" spans="1:17" x14ac:dyDescent="0.25">
      <c r="A6" s="3">
        <v>2</v>
      </c>
      <c r="B6" s="6">
        <v>-7000</v>
      </c>
      <c r="C6" s="6">
        <v>7000</v>
      </c>
      <c r="D6" s="3"/>
      <c r="E6" s="3"/>
      <c r="F6" s="3"/>
      <c r="G6" s="3"/>
      <c r="H6" s="3" t="s">
        <v>0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3</v>
      </c>
      <c r="B7" s="3"/>
      <c r="C7" s="3"/>
      <c r="D7" s="6">
        <v>1600</v>
      </c>
      <c r="E7" s="3"/>
      <c r="F7" s="3"/>
      <c r="G7" s="3"/>
      <c r="H7" s="3" t="s">
        <v>0</v>
      </c>
      <c r="I7" s="6">
        <v>1600</v>
      </c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4</v>
      </c>
      <c r="B8" s="6">
        <v>1200</v>
      </c>
      <c r="C8" s="3"/>
      <c r="D8" s="3"/>
      <c r="E8" s="3"/>
      <c r="F8" s="3"/>
      <c r="G8" s="3"/>
      <c r="H8" s="3" t="s">
        <v>0</v>
      </c>
      <c r="I8" s="3"/>
      <c r="J8" s="3"/>
      <c r="K8" s="3"/>
      <c r="L8" s="3"/>
      <c r="M8" s="3"/>
      <c r="N8" s="3"/>
      <c r="O8" s="6">
        <v>1200</v>
      </c>
      <c r="P8" s="3"/>
      <c r="Q8" s="3"/>
    </row>
    <row r="9" spans="1:17" x14ac:dyDescent="0.25">
      <c r="A9" s="3">
        <v>5</v>
      </c>
      <c r="B9" s="3"/>
      <c r="C9" s="3"/>
      <c r="D9" s="3"/>
      <c r="E9" s="3"/>
      <c r="F9" s="3"/>
      <c r="G9" s="3"/>
      <c r="H9" s="3" t="s">
        <v>0</v>
      </c>
      <c r="I9" s="3">
        <v>250</v>
      </c>
      <c r="J9" s="3"/>
      <c r="K9" s="3"/>
      <c r="L9" s="3"/>
      <c r="M9" s="3"/>
      <c r="N9" s="3"/>
      <c r="O9" s="3"/>
      <c r="P9" s="3">
        <v>-250</v>
      </c>
      <c r="Q9" s="3"/>
    </row>
    <row r="10" spans="1:17" x14ac:dyDescent="0.25">
      <c r="A10" s="8">
        <v>6</v>
      </c>
      <c r="B10" s="6">
        <v>1500</v>
      </c>
      <c r="C10" s="3"/>
      <c r="D10" s="3"/>
      <c r="E10" s="6">
        <v>2000</v>
      </c>
      <c r="F10" s="3"/>
      <c r="G10" s="3"/>
      <c r="H10" s="3" t="s">
        <v>0</v>
      </c>
      <c r="I10" s="3"/>
      <c r="J10" s="3"/>
      <c r="K10" s="3"/>
      <c r="L10" s="3"/>
      <c r="M10" s="3"/>
      <c r="N10" s="3"/>
      <c r="O10" s="6">
        <v>3500</v>
      </c>
      <c r="P10" s="3"/>
      <c r="Q10" s="3"/>
    </row>
    <row r="11" spans="1:17" x14ac:dyDescent="0.25">
      <c r="A11" s="39">
        <v>7</v>
      </c>
      <c r="B11" s="38">
        <v>-1700</v>
      </c>
      <c r="C11" s="3"/>
      <c r="D11" s="3"/>
      <c r="E11" s="3"/>
      <c r="F11" s="3"/>
      <c r="G11" s="3"/>
      <c r="H11" s="40" t="s">
        <v>0</v>
      </c>
      <c r="I11" s="3"/>
      <c r="J11" s="3"/>
      <c r="K11" s="3"/>
      <c r="L11" s="3"/>
      <c r="M11" s="3"/>
      <c r="N11" s="3"/>
      <c r="O11" s="3"/>
      <c r="P11" s="3">
        <v>-600</v>
      </c>
      <c r="Q11" s="3"/>
    </row>
    <row r="12" spans="1:17" x14ac:dyDescent="0.25">
      <c r="A12" s="39"/>
      <c r="B12" s="38"/>
      <c r="C12" s="3"/>
      <c r="D12" s="3"/>
      <c r="E12" s="3"/>
      <c r="F12" s="3"/>
      <c r="G12" s="3"/>
      <c r="H12" s="41"/>
      <c r="I12" s="3"/>
      <c r="J12" s="3"/>
      <c r="K12" s="3"/>
      <c r="L12" s="3"/>
      <c r="M12" s="3"/>
      <c r="N12" s="3"/>
      <c r="O12" s="3"/>
      <c r="P12" s="3">
        <v>-900</v>
      </c>
      <c r="Q12" s="3"/>
    </row>
    <row r="13" spans="1:17" x14ac:dyDescent="0.25">
      <c r="A13" s="39"/>
      <c r="B13" s="38"/>
      <c r="C13" s="3"/>
      <c r="D13" s="3"/>
      <c r="E13" s="3"/>
      <c r="F13" s="3"/>
      <c r="G13" s="3"/>
      <c r="H13" s="42"/>
      <c r="I13" s="3"/>
      <c r="J13" s="3"/>
      <c r="K13" s="3"/>
      <c r="L13" s="3"/>
      <c r="M13" s="3"/>
      <c r="N13" s="3"/>
      <c r="O13" s="3"/>
      <c r="P13" s="8">
        <v>-200</v>
      </c>
      <c r="Q13" s="3"/>
    </row>
    <row r="14" spans="1:17" x14ac:dyDescent="0.25">
      <c r="A14" s="3">
        <v>8</v>
      </c>
      <c r="B14" s="3">
        <v>-250</v>
      </c>
      <c r="C14" s="3"/>
      <c r="D14" s="3"/>
      <c r="E14" s="3"/>
      <c r="F14" s="3"/>
      <c r="G14" s="3"/>
      <c r="H14" s="3" t="s">
        <v>0</v>
      </c>
      <c r="I14" s="3">
        <v>-250</v>
      </c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8">
        <v>9</v>
      </c>
      <c r="B15" s="3">
        <v>600</v>
      </c>
      <c r="C15" s="3"/>
      <c r="D15" s="3"/>
      <c r="E15" s="3">
        <v>-600</v>
      </c>
      <c r="F15" s="3"/>
      <c r="G15" s="3"/>
      <c r="H15" s="3" t="s">
        <v>0</v>
      </c>
      <c r="I15" s="2"/>
      <c r="J15" s="2"/>
      <c r="K15" s="2"/>
      <c r="L15" s="2"/>
      <c r="M15" s="2"/>
      <c r="N15" s="2"/>
      <c r="O15" s="2"/>
      <c r="P15" s="2"/>
      <c r="Q15" s="4"/>
    </row>
    <row r="16" spans="1:17" x14ac:dyDescent="0.25">
      <c r="A16" s="3">
        <v>10</v>
      </c>
      <c r="B16" s="6">
        <v>-1300</v>
      </c>
      <c r="C16" s="3"/>
      <c r="D16" s="3"/>
      <c r="E16" s="3"/>
      <c r="F16" s="3"/>
      <c r="G16" s="3"/>
      <c r="H16" s="3" t="s">
        <v>0</v>
      </c>
      <c r="I16" s="2"/>
      <c r="J16" s="2"/>
      <c r="K16" s="2"/>
      <c r="L16" s="2"/>
      <c r="M16" s="2"/>
      <c r="N16" s="2"/>
      <c r="O16" s="2"/>
      <c r="P16" s="6"/>
      <c r="Q16" s="4">
        <v>-1300</v>
      </c>
    </row>
    <row r="17" spans="1:17" s="1" customFormat="1" x14ac:dyDescent="0.25">
      <c r="A17" s="3">
        <v>11</v>
      </c>
      <c r="B17" s="6">
        <v>1000</v>
      </c>
      <c r="C17" s="3"/>
      <c r="D17" s="3"/>
      <c r="E17" s="3"/>
      <c r="F17" s="3"/>
      <c r="G17" s="3"/>
      <c r="H17" s="3" t="s">
        <v>0</v>
      </c>
      <c r="I17" s="3"/>
      <c r="J17" s="6">
        <v>1000</v>
      </c>
      <c r="K17" s="3"/>
      <c r="L17" s="3"/>
      <c r="M17" s="3"/>
      <c r="N17" s="3"/>
      <c r="O17" s="3"/>
      <c r="P17" s="3"/>
      <c r="Q17" s="3"/>
    </row>
    <row r="18" spans="1:17" s="1" customFormat="1" x14ac:dyDescent="0.25">
      <c r="A18" s="3">
        <v>12</v>
      </c>
      <c r="B18" s="6">
        <v>-1000</v>
      </c>
      <c r="C18" s="3"/>
      <c r="D18" s="3"/>
      <c r="E18" s="3"/>
      <c r="F18" s="6">
        <v>1000</v>
      </c>
      <c r="G18" s="3"/>
      <c r="H18" s="3" t="s">
        <v>0</v>
      </c>
      <c r="I18" s="3"/>
      <c r="J18" s="3"/>
      <c r="K18" s="3"/>
      <c r="L18" s="3"/>
      <c r="M18" s="3"/>
      <c r="N18" s="3"/>
      <c r="O18" s="3"/>
      <c r="P18" s="3"/>
      <c r="Q18" s="3"/>
    </row>
    <row r="19" spans="1:17" s="1" customFormat="1" x14ac:dyDescent="0.25">
      <c r="A19" s="3">
        <v>13</v>
      </c>
      <c r="B19" s="3"/>
      <c r="C19" s="6">
        <v>10000</v>
      </c>
      <c r="D19" s="3"/>
      <c r="E19" s="3"/>
      <c r="F19" s="3"/>
      <c r="G19" s="3"/>
      <c r="H19" s="3" t="s">
        <v>0</v>
      </c>
      <c r="I19" s="3"/>
      <c r="J19" s="3"/>
      <c r="K19" s="6">
        <v>10000</v>
      </c>
      <c r="L19" s="3"/>
      <c r="M19" s="3"/>
      <c r="N19" s="3"/>
      <c r="O19" s="3"/>
      <c r="P19" s="3"/>
      <c r="Q19" s="3"/>
    </row>
    <row r="21" spans="1:17" x14ac:dyDescent="0.25">
      <c r="B21" s="17">
        <f>SUM(B5:B19)</f>
        <v>8050</v>
      </c>
    </row>
  </sheetData>
  <mergeCells count="6">
    <mergeCell ref="B3:G3"/>
    <mergeCell ref="I3:L3"/>
    <mergeCell ref="N3:Q3"/>
    <mergeCell ref="B11:B13"/>
    <mergeCell ref="A11:A13"/>
    <mergeCell ref="H11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38B4-FDD4-4494-8F26-3BF853793383}">
  <dimension ref="B2:G46"/>
  <sheetViews>
    <sheetView topLeftCell="A17" workbookViewId="0">
      <selection activeCell="I27" sqref="I27"/>
    </sheetView>
  </sheetViews>
  <sheetFormatPr defaultRowHeight="15" x14ac:dyDescent="0.25"/>
  <cols>
    <col min="2" max="2" width="11.85546875" bestFit="1" customWidth="1"/>
    <col min="3" max="3" width="26.7109375" bestFit="1" customWidth="1"/>
    <col min="7" max="7" width="10.5703125" customWidth="1"/>
  </cols>
  <sheetData>
    <row r="2" spans="2:7" x14ac:dyDescent="0.25">
      <c r="B2" s="43" t="s">
        <v>92</v>
      </c>
      <c r="C2" s="44"/>
      <c r="D2" s="44"/>
      <c r="E2" s="44"/>
      <c r="F2" s="44"/>
    </row>
    <row r="3" spans="2:7" x14ac:dyDescent="0.25"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</row>
    <row r="4" spans="2:7" x14ac:dyDescent="0.25">
      <c r="B4" s="33"/>
      <c r="C4" s="33"/>
      <c r="D4" s="33"/>
      <c r="E4" s="33"/>
      <c r="F4" s="33"/>
      <c r="G4" s="45" t="s">
        <v>22</v>
      </c>
    </row>
    <row r="5" spans="2:7" x14ac:dyDescent="0.25">
      <c r="B5" s="11" t="s">
        <v>32</v>
      </c>
      <c r="C5" s="27" t="s">
        <v>12</v>
      </c>
      <c r="D5" s="27">
        <v>101</v>
      </c>
      <c r="E5" s="28">
        <v>15000</v>
      </c>
      <c r="F5" s="11"/>
      <c r="G5" s="45"/>
    </row>
    <row r="6" spans="2:7" x14ac:dyDescent="0.25">
      <c r="B6" s="11"/>
      <c r="C6" s="11" t="s">
        <v>31</v>
      </c>
      <c r="D6" s="11">
        <v>301</v>
      </c>
      <c r="E6" s="11"/>
      <c r="F6" s="34">
        <v>15000</v>
      </c>
      <c r="G6" s="45"/>
    </row>
    <row r="7" spans="2:7" x14ac:dyDescent="0.25">
      <c r="B7" s="33"/>
      <c r="C7" s="33"/>
      <c r="D7" s="33"/>
      <c r="E7" s="33"/>
      <c r="F7" s="33"/>
      <c r="G7" s="45"/>
    </row>
    <row r="8" spans="2:7" x14ac:dyDescent="0.25">
      <c r="B8" s="11" t="s">
        <v>34</v>
      </c>
      <c r="C8" s="11" t="s">
        <v>13</v>
      </c>
      <c r="D8" s="11"/>
      <c r="E8" s="34">
        <v>7000</v>
      </c>
      <c r="F8" s="11"/>
      <c r="G8" s="45"/>
    </row>
    <row r="9" spans="2:7" x14ac:dyDescent="0.25">
      <c r="B9" s="11"/>
      <c r="C9" s="27" t="s">
        <v>27</v>
      </c>
      <c r="D9" s="27"/>
      <c r="E9" s="27"/>
      <c r="F9" s="29">
        <v>7000</v>
      </c>
      <c r="G9" s="45"/>
    </row>
    <row r="10" spans="2:7" x14ac:dyDescent="0.25">
      <c r="B10" s="33"/>
      <c r="C10" s="33"/>
      <c r="D10" s="33"/>
      <c r="E10" s="33"/>
      <c r="F10" s="33"/>
      <c r="G10" s="45"/>
    </row>
    <row r="11" spans="2:7" x14ac:dyDescent="0.25">
      <c r="B11" s="11" t="s">
        <v>35</v>
      </c>
      <c r="C11" s="11" t="s">
        <v>16</v>
      </c>
      <c r="D11" s="11"/>
      <c r="E11" s="34">
        <v>1600</v>
      </c>
      <c r="F11" s="11"/>
      <c r="G11" s="45"/>
    </row>
    <row r="12" spans="2:7" x14ac:dyDescent="0.25">
      <c r="B12" s="11"/>
      <c r="C12" s="27" t="s">
        <v>17</v>
      </c>
      <c r="D12" s="27"/>
      <c r="E12" s="27"/>
      <c r="F12" s="29">
        <v>1600</v>
      </c>
      <c r="G12" s="45"/>
    </row>
    <row r="13" spans="2:7" x14ac:dyDescent="0.25">
      <c r="B13" s="33"/>
      <c r="C13" s="33"/>
      <c r="D13" s="33"/>
      <c r="E13" s="33"/>
      <c r="F13" s="33"/>
      <c r="G13" s="45"/>
    </row>
    <row r="14" spans="2:7" x14ac:dyDescent="0.25">
      <c r="B14" s="11" t="s">
        <v>18</v>
      </c>
      <c r="C14" s="27" t="s">
        <v>12</v>
      </c>
      <c r="D14" s="27"/>
      <c r="E14" s="29">
        <v>1200</v>
      </c>
      <c r="F14" s="11"/>
      <c r="G14" s="45"/>
    </row>
    <row r="15" spans="2:7" x14ac:dyDescent="0.25">
      <c r="B15" s="11"/>
      <c r="C15" s="27" t="s">
        <v>36</v>
      </c>
      <c r="D15" s="27"/>
      <c r="E15" s="27"/>
      <c r="F15" s="29">
        <v>1200</v>
      </c>
      <c r="G15" s="45"/>
    </row>
    <row r="16" spans="2:7" x14ac:dyDescent="0.25">
      <c r="B16" s="33"/>
      <c r="C16" s="33"/>
      <c r="D16" s="33"/>
      <c r="E16" s="33"/>
      <c r="F16" s="33"/>
      <c r="G16" s="45"/>
    </row>
    <row r="17" spans="2:7" x14ac:dyDescent="0.25">
      <c r="B17" s="11" t="s">
        <v>39</v>
      </c>
      <c r="C17" s="11" t="s">
        <v>38</v>
      </c>
      <c r="D17" s="11"/>
      <c r="E17" s="11">
        <v>250</v>
      </c>
      <c r="F17" s="11"/>
      <c r="G17" s="45"/>
    </row>
    <row r="18" spans="2:7" x14ac:dyDescent="0.25">
      <c r="B18" s="11"/>
      <c r="C18" s="27" t="s">
        <v>17</v>
      </c>
      <c r="D18" s="27"/>
      <c r="E18" s="27"/>
      <c r="F18" s="27">
        <v>250</v>
      </c>
      <c r="G18" s="45"/>
    </row>
    <row r="19" spans="2:7" x14ac:dyDescent="0.25">
      <c r="B19" s="33"/>
      <c r="C19" s="33"/>
      <c r="D19" s="33"/>
      <c r="E19" s="33"/>
      <c r="F19" s="33"/>
    </row>
    <row r="20" spans="2:7" ht="15" customHeight="1" x14ac:dyDescent="0.25">
      <c r="B20" s="11" t="s">
        <v>20</v>
      </c>
      <c r="C20" s="27" t="s">
        <v>12</v>
      </c>
      <c r="D20" s="27"/>
      <c r="E20" s="29">
        <v>1500</v>
      </c>
      <c r="F20" s="11"/>
      <c r="G20" s="45" t="s">
        <v>41</v>
      </c>
    </row>
    <row r="21" spans="2:7" x14ac:dyDescent="0.25">
      <c r="B21" s="11"/>
      <c r="C21" s="11" t="s">
        <v>21</v>
      </c>
      <c r="D21" s="11"/>
      <c r="E21" s="34">
        <v>2000</v>
      </c>
      <c r="F21" s="11"/>
      <c r="G21" s="45"/>
    </row>
    <row r="22" spans="2:7" x14ac:dyDescent="0.25">
      <c r="B22" s="11"/>
      <c r="C22" s="27" t="s">
        <v>40</v>
      </c>
      <c r="D22" s="27"/>
      <c r="E22" s="27"/>
      <c r="F22" s="29">
        <v>3500</v>
      </c>
      <c r="G22" s="45"/>
    </row>
    <row r="23" spans="2:7" x14ac:dyDescent="0.25">
      <c r="B23" s="33"/>
      <c r="C23" s="33"/>
      <c r="D23" s="33"/>
      <c r="E23" s="33"/>
      <c r="F23" s="33"/>
      <c r="G23" s="45"/>
    </row>
    <row r="24" spans="2:7" x14ac:dyDescent="0.25">
      <c r="B24" s="11" t="s">
        <v>23</v>
      </c>
      <c r="C24" s="11" t="s">
        <v>43</v>
      </c>
      <c r="D24" s="11"/>
      <c r="E24" s="11">
        <v>600</v>
      </c>
      <c r="F24" s="11"/>
      <c r="G24" s="45"/>
    </row>
    <row r="25" spans="2:7" x14ac:dyDescent="0.25">
      <c r="B25" s="11"/>
      <c r="C25" s="11" t="s">
        <v>44</v>
      </c>
      <c r="D25" s="11"/>
      <c r="E25" s="11">
        <v>900</v>
      </c>
      <c r="F25" s="11"/>
      <c r="G25" s="45"/>
    </row>
    <row r="26" spans="2:7" x14ac:dyDescent="0.25">
      <c r="B26" s="11"/>
      <c r="C26" s="11" t="s">
        <v>45</v>
      </c>
      <c r="D26" s="11"/>
      <c r="E26" s="11">
        <v>200</v>
      </c>
      <c r="F26" s="11"/>
      <c r="G26" s="45"/>
    </row>
    <row r="27" spans="2:7" x14ac:dyDescent="0.25">
      <c r="B27" s="11"/>
      <c r="C27" s="27" t="s">
        <v>42</v>
      </c>
      <c r="D27" s="27"/>
      <c r="E27" s="27"/>
      <c r="F27" s="29">
        <v>1700</v>
      </c>
      <c r="G27" s="45"/>
    </row>
    <row r="28" spans="2:7" x14ac:dyDescent="0.25">
      <c r="B28" s="33"/>
      <c r="C28" s="33"/>
      <c r="D28" s="33"/>
      <c r="E28" s="33"/>
      <c r="F28" s="33"/>
    </row>
    <row r="29" spans="2:7" x14ac:dyDescent="0.25">
      <c r="B29" s="11" t="s">
        <v>24</v>
      </c>
      <c r="C29" s="27" t="s">
        <v>25</v>
      </c>
      <c r="D29" s="27"/>
      <c r="E29" s="27">
        <v>250</v>
      </c>
      <c r="F29" s="11"/>
    </row>
    <row r="30" spans="2:7" x14ac:dyDescent="0.25">
      <c r="B30" s="11"/>
      <c r="C30" s="27" t="s">
        <v>27</v>
      </c>
      <c r="D30" s="27"/>
      <c r="E30" s="27"/>
      <c r="F30" s="27">
        <v>250</v>
      </c>
    </row>
    <row r="31" spans="2:7" x14ac:dyDescent="0.25">
      <c r="B31" s="33"/>
      <c r="C31" s="33"/>
      <c r="D31" s="33"/>
      <c r="E31" s="33"/>
      <c r="F31" s="33"/>
    </row>
    <row r="32" spans="2:7" x14ac:dyDescent="0.25">
      <c r="B32" s="11" t="s">
        <v>47</v>
      </c>
      <c r="C32" s="27" t="s">
        <v>12</v>
      </c>
      <c r="D32" s="27"/>
      <c r="E32" s="27">
        <v>600</v>
      </c>
      <c r="F32" s="11"/>
    </row>
    <row r="33" spans="2:6" x14ac:dyDescent="0.25">
      <c r="B33" s="11"/>
      <c r="C33" s="11" t="s">
        <v>46</v>
      </c>
      <c r="D33" s="11"/>
      <c r="E33" s="11"/>
      <c r="F33" s="11">
        <v>600</v>
      </c>
    </row>
    <row r="34" spans="2:6" x14ac:dyDescent="0.25">
      <c r="B34" s="33"/>
      <c r="C34" s="33"/>
      <c r="D34" s="33"/>
      <c r="E34" s="33"/>
      <c r="F34" s="33"/>
    </row>
    <row r="35" spans="2:6" x14ac:dyDescent="0.25">
      <c r="B35" s="11" t="s">
        <v>51</v>
      </c>
      <c r="C35" s="11" t="s">
        <v>50</v>
      </c>
      <c r="D35" s="11"/>
      <c r="E35" s="34">
        <v>1300</v>
      </c>
      <c r="F35" s="11"/>
    </row>
    <row r="36" spans="2:6" x14ac:dyDescent="0.25">
      <c r="B36" s="11"/>
      <c r="C36" s="27" t="s">
        <v>27</v>
      </c>
      <c r="D36" s="27"/>
      <c r="E36" s="27"/>
      <c r="F36" s="29">
        <v>1300</v>
      </c>
    </row>
    <row r="37" spans="2:6" x14ac:dyDescent="0.25">
      <c r="B37" s="33"/>
      <c r="C37" s="33"/>
      <c r="D37" s="33"/>
      <c r="E37" s="33"/>
      <c r="F37" s="33"/>
    </row>
    <row r="38" spans="2:6" x14ac:dyDescent="0.25">
      <c r="B38" s="11" t="s">
        <v>54</v>
      </c>
      <c r="C38" s="27" t="s">
        <v>12</v>
      </c>
      <c r="D38" s="27"/>
      <c r="E38" s="29">
        <v>1000</v>
      </c>
      <c r="F38" s="11"/>
    </row>
    <row r="39" spans="2:6" x14ac:dyDescent="0.25">
      <c r="B39" s="11"/>
      <c r="C39" s="11" t="s">
        <v>53</v>
      </c>
      <c r="D39" s="11"/>
      <c r="E39" s="11"/>
      <c r="F39" s="34">
        <v>1000</v>
      </c>
    </row>
    <row r="40" spans="2:6" x14ac:dyDescent="0.25">
      <c r="B40" s="33"/>
      <c r="C40" s="33"/>
      <c r="D40" s="33"/>
      <c r="E40" s="33"/>
      <c r="F40" s="33"/>
    </row>
    <row r="41" spans="2:6" x14ac:dyDescent="0.25">
      <c r="B41" s="11" t="s">
        <v>26</v>
      </c>
      <c r="C41" s="11" t="s">
        <v>28</v>
      </c>
      <c r="D41" s="11"/>
      <c r="E41" s="34">
        <v>1000</v>
      </c>
      <c r="F41" s="11"/>
    </row>
    <row r="42" spans="2:6" x14ac:dyDescent="0.25">
      <c r="B42" s="11"/>
      <c r="C42" s="27" t="s">
        <v>27</v>
      </c>
      <c r="D42" s="27"/>
      <c r="E42" s="27"/>
      <c r="F42" s="29">
        <v>1000</v>
      </c>
    </row>
    <row r="43" spans="2:6" x14ac:dyDescent="0.25">
      <c r="B43" s="33"/>
      <c r="C43" s="33"/>
      <c r="D43" s="33"/>
      <c r="E43" s="33"/>
      <c r="F43" s="33"/>
    </row>
    <row r="44" spans="2:6" x14ac:dyDescent="0.25">
      <c r="B44" s="11" t="s">
        <v>56</v>
      </c>
      <c r="C44" s="11" t="s">
        <v>13</v>
      </c>
      <c r="D44" s="11"/>
      <c r="E44" s="34">
        <v>10000</v>
      </c>
      <c r="F44" s="11"/>
    </row>
    <row r="45" spans="2:6" x14ac:dyDescent="0.25">
      <c r="B45" s="11"/>
      <c r="C45" s="11" t="s">
        <v>30</v>
      </c>
      <c r="D45" s="11"/>
      <c r="E45" s="11"/>
      <c r="F45" s="34">
        <v>10000</v>
      </c>
    </row>
    <row r="46" spans="2:6" x14ac:dyDescent="0.25">
      <c r="B46" s="33"/>
      <c r="C46" s="33"/>
      <c r="D46" s="33"/>
      <c r="E46" s="33"/>
      <c r="F46" s="33"/>
    </row>
  </sheetData>
  <mergeCells count="3">
    <mergeCell ref="B2:F2"/>
    <mergeCell ref="G4:G18"/>
    <mergeCell ref="G20:G27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EC73-B141-4BF2-A2D5-76CF512141EE}">
  <dimension ref="A1:AV97"/>
  <sheetViews>
    <sheetView topLeftCell="A39" workbookViewId="0">
      <selection activeCell="D59" sqref="D59"/>
    </sheetView>
  </sheetViews>
  <sheetFormatPr defaultRowHeight="15" x14ac:dyDescent="0.25"/>
  <cols>
    <col min="1" max="1" width="10.5703125" bestFit="1" customWidth="1"/>
    <col min="2" max="2" width="23.140625" bestFit="1" customWidth="1"/>
    <col min="3" max="3" width="0.7109375" customWidth="1"/>
    <col min="4" max="4" width="18.28515625" bestFit="1" customWidth="1"/>
    <col min="5" max="5" width="10.5703125" bestFit="1" customWidth="1"/>
    <col min="6" max="6" width="18.140625" bestFit="1" customWidth="1"/>
    <col min="7" max="7" width="1" customWidth="1"/>
    <col min="8" max="8" width="16.42578125" bestFit="1" customWidth="1"/>
    <col min="9" max="9" width="14.7109375" bestFit="1" customWidth="1"/>
    <col min="10" max="10" width="16.140625" bestFit="1" customWidth="1"/>
    <col min="11" max="11" width="1.28515625" customWidth="1"/>
    <col min="12" max="12" width="16.42578125" bestFit="1" customWidth="1"/>
    <col min="14" max="14" width="15.7109375" bestFit="1" customWidth="1"/>
    <col min="15" max="15" width="1" customWidth="1"/>
    <col min="18" max="18" width="17.28515625" bestFit="1" customWidth="1"/>
    <col min="19" max="19" width="1.28515625" customWidth="1"/>
    <col min="22" max="22" width="9.140625" customWidth="1"/>
    <col min="23" max="23" width="1.42578125" customWidth="1"/>
    <col min="27" max="27" width="1.28515625" customWidth="1"/>
    <col min="31" max="31" width="1.140625" customWidth="1"/>
  </cols>
  <sheetData>
    <row r="1" spans="1:32" x14ac:dyDescent="0.25">
      <c r="B1" s="53" t="s">
        <v>62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3" spans="1:32" x14ac:dyDescent="0.25">
      <c r="B3" s="46" t="s">
        <v>100</v>
      </c>
      <c r="C3" s="47"/>
      <c r="D3" s="48"/>
      <c r="F3" s="46" t="s">
        <v>57</v>
      </c>
      <c r="G3" s="47"/>
      <c r="H3" s="48"/>
      <c r="J3" s="46" t="s">
        <v>58</v>
      </c>
      <c r="K3" s="47"/>
      <c r="L3" s="48"/>
      <c r="N3" s="46" t="s">
        <v>59</v>
      </c>
      <c r="O3" s="47"/>
      <c r="P3" s="48"/>
      <c r="R3" s="46" t="s">
        <v>75</v>
      </c>
      <c r="S3" s="47"/>
      <c r="T3" s="48"/>
      <c r="V3" s="46"/>
      <c r="W3" s="47"/>
      <c r="X3" s="48"/>
      <c r="Z3" s="46"/>
      <c r="AA3" s="47"/>
      <c r="AB3" s="48"/>
      <c r="AD3" s="46"/>
      <c r="AE3" s="47"/>
      <c r="AF3" s="48"/>
    </row>
    <row r="4" spans="1:32" x14ac:dyDescent="0.25">
      <c r="B4" s="10" t="s">
        <v>8</v>
      </c>
      <c r="C4" s="10"/>
      <c r="D4" s="10" t="s">
        <v>9</v>
      </c>
      <c r="F4" s="9" t="s">
        <v>8</v>
      </c>
      <c r="G4" s="9"/>
      <c r="H4" s="9" t="s">
        <v>9</v>
      </c>
      <c r="J4" s="10" t="s">
        <v>8</v>
      </c>
      <c r="K4" s="10"/>
      <c r="L4" s="10" t="s">
        <v>9</v>
      </c>
      <c r="N4" s="9" t="s">
        <v>8</v>
      </c>
      <c r="O4" s="9"/>
      <c r="P4" s="9" t="s">
        <v>9</v>
      </c>
      <c r="R4" s="9" t="s">
        <v>8</v>
      </c>
      <c r="S4" s="9"/>
      <c r="T4" s="9" t="s">
        <v>9</v>
      </c>
      <c r="V4" s="9"/>
      <c r="W4" s="9"/>
      <c r="X4" s="9"/>
      <c r="Z4" s="9"/>
      <c r="AA4" s="9"/>
      <c r="AB4" s="9"/>
      <c r="AD4" s="9"/>
      <c r="AE4" s="9"/>
      <c r="AF4" s="9"/>
    </row>
    <row r="5" spans="1:32" x14ac:dyDescent="0.25">
      <c r="B5" s="16" t="s">
        <v>88</v>
      </c>
      <c r="C5" s="10"/>
      <c r="D5" s="15" t="s">
        <v>104</v>
      </c>
      <c r="F5" s="21" t="s">
        <v>84</v>
      </c>
      <c r="G5" s="9"/>
      <c r="H5" s="7" t="s">
        <v>70</v>
      </c>
      <c r="J5" s="21" t="s">
        <v>80</v>
      </c>
      <c r="K5" s="9"/>
      <c r="L5" s="7"/>
      <c r="N5" s="21" t="s">
        <v>79</v>
      </c>
      <c r="O5" s="9"/>
      <c r="P5" s="7"/>
      <c r="R5" s="21" t="s">
        <v>124</v>
      </c>
      <c r="S5" s="9"/>
      <c r="T5" s="7"/>
      <c r="V5" s="9"/>
      <c r="W5" s="9"/>
      <c r="X5" s="9"/>
      <c r="Z5" s="9"/>
      <c r="AA5" s="9"/>
      <c r="AB5" s="9"/>
      <c r="AD5" s="9"/>
      <c r="AE5" s="9"/>
      <c r="AF5" s="9"/>
    </row>
    <row r="6" spans="1:32" x14ac:dyDescent="0.25">
      <c r="B6" s="7" t="s">
        <v>101</v>
      </c>
      <c r="C6" s="9"/>
      <c r="D6" s="7" t="s">
        <v>117</v>
      </c>
      <c r="E6" s="20">
        <v>2000</v>
      </c>
      <c r="F6" s="2" t="s">
        <v>112</v>
      </c>
      <c r="G6" s="9"/>
      <c r="H6" s="2"/>
      <c r="I6" s="18">
        <v>600</v>
      </c>
      <c r="J6" s="2" t="s">
        <v>105</v>
      </c>
      <c r="K6" s="9"/>
      <c r="L6" s="2"/>
      <c r="N6" s="2" t="s">
        <v>103</v>
      </c>
      <c r="O6" s="9"/>
      <c r="P6" s="2"/>
      <c r="R6" s="2" t="s">
        <v>123</v>
      </c>
      <c r="S6" s="9"/>
      <c r="T6" s="2"/>
      <c r="V6" s="2"/>
      <c r="W6" s="9"/>
      <c r="X6" s="2"/>
      <c r="Z6" s="2"/>
      <c r="AA6" s="9"/>
      <c r="AB6" s="2"/>
      <c r="AD6" s="2"/>
      <c r="AE6" s="9"/>
      <c r="AF6" s="2"/>
    </row>
    <row r="7" spans="1:32" x14ac:dyDescent="0.25">
      <c r="B7" s="7" t="s">
        <v>106</v>
      </c>
      <c r="C7" s="9"/>
      <c r="D7" s="7" t="s">
        <v>119</v>
      </c>
      <c r="F7" s="2"/>
      <c r="G7" s="9"/>
      <c r="H7" s="2"/>
      <c r="J7" s="2"/>
      <c r="K7" s="9"/>
      <c r="L7" s="2"/>
      <c r="M7" s="19">
        <v>17000</v>
      </c>
      <c r="N7" s="2" t="s">
        <v>126</v>
      </c>
      <c r="O7" s="9"/>
      <c r="P7" s="2"/>
      <c r="Q7" s="12"/>
      <c r="R7" s="2"/>
      <c r="S7" s="9"/>
      <c r="T7" s="2"/>
      <c r="V7" s="2"/>
      <c r="W7" s="9"/>
      <c r="X7" s="2"/>
      <c r="Z7" s="2"/>
      <c r="AA7" s="9"/>
      <c r="AB7" s="2"/>
      <c r="AD7" s="2"/>
      <c r="AE7" s="9"/>
      <c r="AF7" s="2"/>
    </row>
    <row r="8" spans="1:32" x14ac:dyDescent="0.25">
      <c r="B8" s="7" t="s">
        <v>111</v>
      </c>
      <c r="C8" s="9"/>
      <c r="D8" s="2" t="s">
        <v>72</v>
      </c>
      <c r="F8" s="2"/>
      <c r="G8" s="9"/>
      <c r="H8" s="2"/>
      <c r="J8" s="2"/>
      <c r="K8" s="9"/>
      <c r="L8" s="2"/>
      <c r="N8" s="2"/>
      <c r="O8" s="9"/>
      <c r="P8" s="2"/>
      <c r="R8" s="2"/>
      <c r="S8" s="9"/>
      <c r="T8" s="2"/>
      <c r="V8" s="2"/>
      <c r="W8" s="9"/>
      <c r="X8" s="2"/>
      <c r="Z8" s="2"/>
      <c r="AA8" s="9"/>
      <c r="AB8" s="2"/>
      <c r="AD8" s="2"/>
      <c r="AE8" s="9"/>
      <c r="AF8" s="2"/>
    </row>
    <row r="9" spans="1:32" x14ac:dyDescent="0.25">
      <c r="B9" s="2" t="s">
        <v>120</v>
      </c>
      <c r="C9" s="9"/>
      <c r="D9" s="2" t="s">
        <v>125</v>
      </c>
      <c r="F9" s="2"/>
      <c r="G9" s="9"/>
      <c r="H9" s="2"/>
      <c r="J9" s="2"/>
      <c r="K9" s="9"/>
      <c r="L9" s="2"/>
      <c r="N9" s="2"/>
      <c r="O9" s="9"/>
      <c r="P9" s="2"/>
      <c r="R9" s="2"/>
      <c r="S9" s="9"/>
      <c r="T9" s="2"/>
      <c r="V9" s="2"/>
      <c r="W9" s="9"/>
      <c r="X9" s="2"/>
      <c r="Z9" s="2"/>
      <c r="AA9" s="9"/>
      <c r="AB9" s="2"/>
      <c r="AD9" s="2"/>
      <c r="AE9" s="9"/>
      <c r="AF9" s="2"/>
    </row>
    <row r="10" spans="1:32" x14ac:dyDescent="0.25">
      <c r="A10" s="13">
        <f>0+15000+1200+1500+600+1000</f>
        <v>19300</v>
      </c>
      <c r="B10" s="2" t="s">
        <v>122</v>
      </c>
      <c r="C10" s="9"/>
      <c r="D10" s="2"/>
      <c r="E10" s="35">
        <f>7000+1700+250+1300+1000</f>
        <v>11250</v>
      </c>
      <c r="F10" s="14" t="s">
        <v>129</v>
      </c>
      <c r="G10" s="9"/>
      <c r="H10" s="2"/>
      <c r="J10" s="14" t="s">
        <v>130</v>
      </c>
      <c r="K10" s="9"/>
      <c r="L10" s="2"/>
      <c r="N10" s="14" t="s">
        <v>82</v>
      </c>
      <c r="O10" s="9"/>
      <c r="P10" s="2"/>
      <c r="R10" s="14" t="s">
        <v>131</v>
      </c>
      <c r="S10" s="9"/>
      <c r="T10" s="2"/>
      <c r="V10" s="2"/>
      <c r="W10" s="9"/>
      <c r="X10" s="2"/>
      <c r="Z10" s="2"/>
      <c r="AA10" s="9"/>
      <c r="AB10" s="2"/>
      <c r="AD10" s="2"/>
      <c r="AE10" s="9"/>
      <c r="AF10" s="2"/>
    </row>
    <row r="11" spans="1:32" x14ac:dyDescent="0.25">
      <c r="B11" s="2"/>
      <c r="C11" s="9"/>
      <c r="D11" s="2"/>
    </row>
    <row r="12" spans="1:32" x14ac:dyDescent="0.25">
      <c r="B12" s="2"/>
      <c r="C12" s="9"/>
      <c r="D12" s="2"/>
    </row>
    <row r="13" spans="1:32" x14ac:dyDescent="0.25">
      <c r="B13" s="14" t="s">
        <v>132</v>
      </c>
      <c r="C13" s="9"/>
      <c r="D13" s="2"/>
    </row>
    <row r="18" spans="1:24" x14ac:dyDescent="0.25">
      <c r="B18" s="46" t="s">
        <v>60</v>
      </c>
      <c r="C18" s="47"/>
      <c r="D18" s="48"/>
      <c r="F18" s="46" t="s">
        <v>61</v>
      </c>
      <c r="G18" s="47"/>
      <c r="H18" s="48"/>
      <c r="J18" s="46" t="s">
        <v>73</v>
      </c>
      <c r="K18" s="47"/>
      <c r="L18" s="48"/>
      <c r="N18" s="46"/>
      <c r="O18" s="47"/>
      <c r="P18" s="48"/>
      <c r="R18" s="46"/>
      <c r="S18" s="47"/>
      <c r="T18" s="48"/>
      <c r="V18" s="46"/>
      <c r="W18" s="47"/>
      <c r="X18" s="48"/>
    </row>
    <row r="19" spans="1:24" x14ac:dyDescent="0.25">
      <c r="B19" s="9" t="s">
        <v>8</v>
      </c>
      <c r="C19" s="9"/>
      <c r="D19" s="9" t="s">
        <v>9</v>
      </c>
      <c r="F19" s="9" t="s">
        <v>8</v>
      </c>
      <c r="G19" s="9"/>
      <c r="H19" s="9" t="s">
        <v>76</v>
      </c>
      <c r="J19" s="9" t="s">
        <v>8</v>
      </c>
      <c r="K19" s="9"/>
      <c r="L19" s="9" t="s">
        <v>9</v>
      </c>
      <c r="N19" s="9"/>
      <c r="O19" s="9"/>
      <c r="P19" s="9"/>
      <c r="R19" s="9"/>
      <c r="S19" s="9"/>
      <c r="T19" s="9"/>
      <c r="V19" s="9"/>
      <c r="W19" s="9"/>
      <c r="X19" s="9"/>
    </row>
    <row r="20" spans="1:24" x14ac:dyDescent="0.25">
      <c r="A20" s="12"/>
      <c r="B20" s="2" t="s">
        <v>118</v>
      </c>
      <c r="C20" s="9"/>
      <c r="D20" s="23" t="s">
        <v>84</v>
      </c>
      <c r="F20" s="7"/>
      <c r="G20" s="9"/>
      <c r="H20" s="21" t="s">
        <v>128</v>
      </c>
      <c r="J20" s="7"/>
      <c r="K20" s="9"/>
      <c r="L20" s="21" t="s">
        <v>81</v>
      </c>
      <c r="N20" s="9"/>
      <c r="O20" s="9"/>
      <c r="P20" s="9"/>
      <c r="R20" s="9"/>
      <c r="S20" s="9"/>
      <c r="T20" s="9"/>
      <c r="V20" s="9"/>
      <c r="W20" s="9"/>
      <c r="X20" s="9"/>
    </row>
    <row r="21" spans="1:24" x14ac:dyDescent="0.25">
      <c r="C21" s="9"/>
      <c r="D21" s="2" t="s">
        <v>64</v>
      </c>
      <c r="E21" s="22"/>
      <c r="F21" s="2"/>
      <c r="G21" s="9"/>
      <c r="H21" s="2" t="s">
        <v>127</v>
      </c>
      <c r="J21" s="2"/>
      <c r="K21" s="9"/>
      <c r="L21" s="2" t="s">
        <v>74</v>
      </c>
      <c r="N21" s="2"/>
      <c r="O21" s="9"/>
      <c r="P21" s="2"/>
      <c r="R21" s="2"/>
      <c r="S21" s="9"/>
      <c r="T21" s="2"/>
      <c r="V21" s="2"/>
      <c r="W21" s="9"/>
      <c r="X21" s="2"/>
    </row>
    <row r="22" spans="1:24" x14ac:dyDescent="0.25">
      <c r="A22" s="12">
        <v>250</v>
      </c>
      <c r="B22" s="2"/>
      <c r="C22" s="9"/>
      <c r="D22" s="2" t="s">
        <v>110</v>
      </c>
      <c r="E22" s="22">
        <v>1850</v>
      </c>
      <c r="F22" s="2"/>
      <c r="G22" s="9"/>
      <c r="H22" s="2"/>
      <c r="J22" s="2"/>
      <c r="K22" s="9"/>
      <c r="L22" s="2"/>
      <c r="N22" s="2"/>
      <c r="O22" s="9"/>
      <c r="P22" s="2"/>
      <c r="R22" s="2"/>
      <c r="S22" s="9"/>
      <c r="T22" s="2"/>
      <c r="V22" s="2"/>
      <c r="W22" s="9"/>
      <c r="X22" s="2"/>
    </row>
    <row r="23" spans="1:24" x14ac:dyDescent="0.25">
      <c r="B23" s="2"/>
      <c r="C23" s="9"/>
      <c r="D23" s="2"/>
      <c r="F23" s="2"/>
      <c r="G23" s="9"/>
      <c r="H23" s="2"/>
      <c r="J23" s="2"/>
      <c r="K23" s="9"/>
      <c r="L23" s="2"/>
      <c r="N23" s="2"/>
      <c r="O23" s="9"/>
      <c r="P23" s="2"/>
      <c r="R23" s="2"/>
      <c r="S23" s="9"/>
      <c r="T23" s="2"/>
      <c r="V23" s="2"/>
      <c r="W23" s="9"/>
      <c r="X23" s="2"/>
    </row>
    <row r="24" spans="1:24" x14ac:dyDescent="0.25">
      <c r="B24" s="2"/>
      <c r="C24" s="9"/>
      <c r="D24" s="2"/>
      <c r="F24" s="2"/>
      <c r="G24" s="9"/>
      <c r="H24" s="2"/>
      <c r="J24" s="2"/>
      <c r="K24" s="9"/>
      <c r="L24" s="2"/>
      <c r="N24" s="2"/>
      <c r="O24" s="9"/>
      <c r="P24" s="2"/>
      <c r="R24" s="2"/>
      <c r="S24" s="9"/>
      <c r="T24" s="2"/>
      <c r="V24" s="2"/>
      <c r="W24" s="9"/>
      <c r="X24" s="2"/>
    </row>
    <row r="25" spans="1:24" x14ac:dyDescent="0.25">
      <c r="B25" s="2"/>
      <c r="C25" s="9"/>
      <c r="D25" s="14" t="s">
        <v>133</v>
      </c>
      <c r="F25" s="2"/>
      <c r="G25" s="9"/>
      <c r="H25" s="14" t="s">
        <v>134</v>
      </c>
      <c r="J25" s="2"/>
      <c r="K25" s="9"/>
      <c r="L25" s="14" t="s">
        <v>85</v>
      </c>
      <c r="N25" s="2"/>
      <c r="O25" s="9"/>
      <c r="P25" s="2"/>
      <c r="R25" s="2"/>
      <c r="S25" s="9"/>
      <c r="T25" s="2"/>
      <c r="V25" s="2"/>
      <c r="W25" s="9"/>
      <c r="X25" s="2"/>
    </row>
    <row r="29" spans="1:24" x14ac:dyDescent="0.25">
      <c r="B29" s="46" t="s">
        <v>144</v>
      </c>
      <c r="C29" s="47"/>
      <c r="D29" s="48"/>
      <c r="F29" s="46" t="s">
        <v>77</v>
      </c>
      <c r="G29" s="47"/>
      <c r="H29" s="48"/>
      <c r="J29" s="46" t="s">
        <v>71</v>
      </c>
      <c r="K29" s="47"/>
      <c r="L29" s="48"/>
    </row>
    <row r="30" spans="1:24" x14ac:dyDescent="0.25">
      <c r="B30" s="10" t="s">
        <v>63</v>
      </c>
      <c r="C30" s="10"/>
      <c r="D30" s="10" t="s">
        <v>9</v>
      </c>
      <c r="F30" s="9"/>
      <c r="G30" s="9"/>
      <c r="H30" s="9"/>
      <c r="J30" s="9" t="s">
        <v>8</v>
      </c>
      <c r="K30" s="9"/>
      <c r="L30" s="9" t="s">
        <v>9</v>
      </c>
    </row>
    <row r="31" spans="1:24" x14ac:dyDescent="0.25">
      <c r="B31" s="25"/>
      <c r="C31" s="24"/>
      <c r="D31" s="26" t="s">
        <v>83</v>
      </c>
      <c r="F31" s="9"/>
      <c r="G31" s="9"/>
      <c r="H31" s="9"/>
      <c r="J31" s="2" t="s">
        <v>121</v>
      </c>
      <c r="K31" s="9"/>
      <c r="L31" s="7"/>
    </row>
    <row r="32" spans="1:24" x14ac:dyDescent="0.25">
      <c r="B32" s="2"/>
      <c r="C32" s="9"/>
      <c r="D32" s="2" t="s">
        <v>102</v>
      </c>
      <c r="F32" s="2"/>
      <c r="G32" s="9"/>
      <c r="H32" s="2"/>
      <c r="K32" s="9"/>
      <c r="L32" s="2"/>
    </row>
    <row r="33" spans="1:14" x14ac:dyDescent="0.25">
      <c r="B33" s="2"/>
      <c r="C33" s="9"/>
      <c r="D33" s="2"/>
      <c r="F33" s="2"/>
      <c r="G33" s="9"/>
      <c r="H33" s="2"/>
      <c r="J33" s="2"/>
      <c r="K33" s="9"/>
      <c r="L33" s="2"/>
    </row>
    <row r="34" spans="1:14" x14ac:dyDescent="0.25">
      <c r="B34" s="2"/>
      <c r="C34" s="9"/>
      <c r="D34" s="2"/>
      <c r="F34" s="2"/>
      <c r="G34" s="9"/>
      <c r="H34" s="2"/>
      <c r="J34" s="2"/>
      <c r="K34" s="9"/>
      <c r="L34" s="2"/>
    </row>
    <row r="35" spans="1:14" x14ac:dyDescent="0.25">
      <c r="B35" s="2"/>
      <c r="C35" s="9"/>
      <c r="D35" s="2"/>
      <c r="F35" s="2"/>
      <c r="G35" s="9"/>
      <c r="H35" s="2"/>
      <c r="J35" s="2"/>
      <c r="K35" s="9"/>
      <c r="L35" s="2"/>
    </row>
    <row r="36" spans="1:14" x14ac:dyDescent="0.25">
      <c r="B36" s="2"/>
      <c r="C36" s="9"/>
      <c r="D36" s="14" t="s">
        <v>135</v>
      </c>
      <c r="F36" s="2"/>
      <c r="G36" s="9"/>
      <c r="H36" s="2"/>
      <c r="J36" s="14" t="s">
        <v>136</v>
      </c>
      <c r="K36" s="9"/>
      <c r="L36" s="2"/>
    </row>
    <row r="41" spans="1:14" x14ac:dyDescent="0.25">
      <c r="B41" s="46" t="s">
        <v>65</v>
      </c>
      <c r="C41" s="47"/>
      <c r="D41" s="48"/>
      <c r="F41" s="46"/>
      <c r="G41" s="47"/>
      <c r="H41" s="48"/>
    </row>
    <row r="42" spans="1:14" x14ac:dyDescent="0.25">
      <c r="B42" s="9" t="s">
        <v>8</v>
      </c>
      <c r="C42" s="9"/>
      <c r="D42" s="9" t="s">
        <v>9</v>
      </c>
      <c r="F42" s="9"/>
      <c r="G42" s="9"/>
      <c r="H42" s="9"/>
    </row>
    <row r="43" spans="1:14" x14ac:dyDescent="0.25">
      <c r="B43" s="2"/>
      <c r="C43" s="9"/>
      <c r="D43" s="2" t="s">
        <v>107</v>
      </c>
      <c r="F43" s="2"/>
      <c r="G43" s="9"/>
      <c r="H43" s="2"/>
      <c r="J43" s="53" t="s">
        <v>108</v>
      </c>
      <c r="K43" s="53"/>
      <c r="L43" s="53"/>
      <c r="M43" s="53"/>
      <c r="N43" s="53"/>
    </row>
    <row r="44" spans="1:14" x14ac:dyDescent="0.25">
      <c r="A44" s="12">
        <v>0</v>
      </c>
      <c r="B44" s="2"/>
      <c r="C44" s="9"/>
      <c r="D44" s="2" t="s">
        <v>113</v>
      </c>
      <c r="E44" s="22">
        <v>4700</v>
      </c>
      <c r="F44" s="2"/>
      <c r="G44" s="9"/>
      <c r="H44" s="2"/>
    </row>
    <row r="45" spans="1:14" x14ac:dyDescent="0.25">
      <c r="B45" s="2"/>
      <c r="C45" s="9"/>
      <c r="D45" s="2"/>
      <c r="F45" s="2"/>
      <c r="G45" s="9"/>
      <c r="H45" s="2"/>
    </row>
    <row r="46" spans="1:14" x14ac:dyDescent="0.25">
      <c r="B46" s="2"/>
      <c r="C46" s="9"/>
      <c r="D46" s="2"/>
      <c r="F46" s="2"/>
      <c r="G46" s="9"/>
      <c r="H46" s="2"/>
    </row>
    <row r="47" spans="1:14" x14ac:dyDescent="0.25">
      <c r="B47" s="4"/>
      <c r="C47" s="9"/>
      <c r="D47" s="14" t="s">
        <v>137</v>
      </c>
      <c r="F47" s="2"/>
      <c r="G47" s="9"/>
      <c r="H47" s="2"/>
    </row>
    <row r="51" spans="2:48" x14ac:dyDescent="0.25">
      <c r="B51" s="46" t="s">
        <v>66</v>
      </c>
      <c r="C51" s="47"/>
      <c r="D51" s="48"/>
      <c r="F51" s="46" t="s">
        <v>67</v>
      </c>
      <c r="G51" s="47"/>
      <c r="H51" s="48"/>
      <c r="J51" s="46" t="s">
        <v>68</v>
      </c>
      <c r="K51" s="47"/>
      <c r="L51" s="48"/>
      <c r="N51" s="46" t="s">
        <v>69</v>
      </c>
      <c r="O51" s="47"/>
      <c r="P51" s="48"/>
      <c r="R51" s="46"/>
      <c r="S51" s="47"/>
      <c r="T51" s="48"/>
      <c r="V51" s="46"/>
      <c r="W51" s="47"/>
      <c r="X51" s="48"/>
      <c r="Z51" s="46"/>
      <c r="AA51" s="47"/>
      <c r="AB51" s="48"/>
      <c r="AD51" s="46"/>
      <c r="AE51" s="47"/>
      <c r="AF51" s="48"/>
      <c r="AH51" s="46"/>
      <c r="AI51" s="47"/>
      <c r="AJ51" s="48"/>
      <c r="AL51" s="46"/>
      <c r="AM51" s="47"/>
      <c r="AN51" s="48"/>
      <c r="AP51" s="46"/>
      <c r="AQ51" s="47"/>
      <c r="AR51" s="48"/>
      <c r="AT51" s="46"/>
      <c r="AU51" s="47"/>
      <c r="AV51" s="48"/>
    </row>
    <row r="52" spans="2:48" x14ac:dyDescent="0.25">
      <c r="B52" s="9" t="s">
        <v>8</v>
      </c>
      <c r="C52" s="9"/>
      <c r="D52" s="9" t="s">
        <v>9</v>
      </c>
      <c r="F52" s="9" t="s">
        <v>8</v>
      </c>
      <c r="G52" s="9"/>
      <c r="H52" s="9" t="s">
        <v>9</v>
      </c>
      <c r="J52" s="9" t="s">
        <v>8</v>
      </c>
      <c r="K52" s="9"/>
      <c r="L52" s="9" t="s">
        <v>9</v>
      </c>
      <c r="N52" s="9" t="s">
        <v>8</v>
      </c>
      <c r="O52" s="9"/>
      <c r="P52" s="9" t="s">
        <v>9</v>
      </c>
      <c r="R52" s="9"/>
      <c r="S52" s="9"/>
      <c r="T52" s="9"/>
      <c r="V52" s="9"/>
      <c r="W52" s="9"/>
      <c r="X52" s="9"/>
      <c r="Z52" s="9"/>
      <c r="AA52" s="9"/>
      <c r="AB52" s="9"/>
      <c r="AD52" s="9"/>
      <c r="AE52" s="9"/>
      <c r="AF52" s="9"/>
      <c r="AH52" s="9"/>
      <c r="AI52" s="9"/>
      <c r="AJ52" s="9"/>
      <c r="AL52" s="9"/>
      <c r="AM52" s="9"/>
      <c r="AN52" s="9"/>
      <c r="AP52" s="9"/>
      <c r="AQ52" s="9"/>
      <c r="AR52" s="9"/>
      <c r="AT52" s="9"/>
      <c r="AU52" s="9"/>
      <c r="AV52" s="9"/>
    </row>
    <row r="53" spans="2:48" x14ac:dyDescent="0.25">
      <c r="B53" s="2" t="s">
        <v>109</v>
      </c>
      <c r="C53" s="9"/>
      <c r="D53" s="2"/>
      <c r="F53" s="2" t="s">
        <v>114</v>
      </c>
      <c r="G53" s="9"/>
      <c r="H53" s="2"/>
      <c r="J53" s="2" t="s">
        <v>115</v>
      </c>
      <c r="K53" s="9"/>
      <c r="L53" s="2"/>
      <c r="N53" s="2" t="s">
        <v>116</v>
      </c>
      <c r="O53" s="9"/>
      <c r="P53" s="2"/>
      <c r="R53" s="2"/>
      <c r="S53" s="9"/>
      <c r="T53" s="2"/>
      <c r="V53" s="2"/>
      <c r="W53" s="9"/>
      <c r="X53" s="2"/>
      <c r="Z53" s="2"/>
      <c r="AA53" s="9"/>
      <c r="AB53" s="2"/>
      <c r="AD53" s="2"/>
      <c r="AE53" s="9"/>
      <c r="AF53" s="2"/>
      <c r="AH53" s="2"/>
      <c r="AI53" s="9"/>
      <c r="AJ53" s="2"/>
      <c r="AL53" s="2"/>
      <c r="AM53" s="9"/>
      <c r="AN53" s="2"/>
      <c r="AP53" s="2"/>
      <c r="AQ53" s="9"/>
      <c r="AR53" s="2"/>
      <c r="AT53" s="2"/>
      <c r="AU53" s="9"/>
      <c r="AV53" s="2"/>
    </row>
    <row r="54" spans="2:48" x14ac:dyDescent="0.25">
      <c r="B54" s="2"/>
      <c r="C54" s="9"/>
      <c r="D54" s="2"/>
      <c r="F54" s="2"/>
      <c r="G54" s="9"/>
      <c r="H54" s="2"/>
      <c r="J54" s="2"/>
      <c r="K54" s="9"/>
      <c r="L54" s="2"/>
      <c r="N54" s="2"/>
      <c r="O54" s="9"/>
      <c r="P54" s="2"/>
      <c r="R54" s="2"/>
      <c r="S54" s="9"/>
      <c r="T54" s="2"/>
      <c r="V54" s="2"/>
      <c r="W54" s="9"/>
      <c r="X54" s="2"/>
      <c r="Z54" s="2"/>
      <c r="AA54" s="9"/>
      <c r="AB54" s="2"/>
      <c r="AD54" s="2"/>
      <c r="AE54" s="9"/>
      <c r="AF54" s="2"/>
      <c r="AH54" s="2"/>
      <c r="AI54" s="9"/>
      <c r="AJ54" s="2"/>
      <c r="AL54" s="2"/>
      <c r="AM54" s="9"/>
      <c r="AN54" s="2"/>
      <c r="AP54" s="2"/>
      <c r="AQ54" s="9"/>
      <c r="AR54" s="2"/>
      <c r="AT54" s="2"/>
      <c r="AU54" s="9"/>
      <c r="AV54" s="2"/>
    </row>
    <row r="55" spans="2:48" x14ac:dyDescent="0.25">
      <c r="B55" s="2"/>
      <c r="C55" s="9"/>
      <c r="D55" s="2"/>
      <c r="F55" s="2"/>
      <c r="G55" s="9"/>
      <c r="H55" s="2"/>
      <c r="J55" s="2"/>
      <c r="K55" s="9"/>
      <c r="L55" s="2"/>
      <c r="N55" s="2"/>
      <c r="O55" s="9"/>
      <c r="P55" s="2"/>
      <c r="R55" s="2"/>
      <c r="S55" s="9"/>
      <c r="T55" s="2"/>
      <c r="V55" s="2"/>
      <c r="W55" s="9"/>
      <c r="X55" s="2"/>
      <c r="Z55" s="2"/>
      <c r="AA55" s="9"/>
      <c r="AB55" s="2"/>
      <c r="AD55" s="2"/>
      <c r="AE55" s="9"/>
      <c r="AF55" s="2"/>
      <c r="AH55" s="2"/>
      <c r="AI55" s="9"/>
      <c r="AJ55" s="2"/>
      <c r="AL55" s="2"/>
      <c r="AM55" s="9"/>
      <c r="AN55" s="2"/>
      <c r="AP55" s="2"/>
      <c r="AQ55" s="9"/>
      <c r="AR55" s="2"/>
      <c r="AT55" s="2"/>
      <c r="AU55" s="9"/>
      <c r="AV55" s="2"/>
    </row>
    <row r="56" spans="2:48" x14ac:dyDescent="0.25">
      <c r="B56" s="2"/>
      <c r="C56" s="9"/>
      <c r="D56" s="2"/>
      <c r="F56" s="2"/>
      <c r="G56" s="9"/>
      <c r="H56" s="2"/>
      <c r="J56" s="2"/>
      <c r="K56" s="9"/>
      <c r="L56" s="2"/>
      <c r="N56" s="2"/>
      <c r="O56" s="9"/>
      <c r="P56" s="2"/>
      <c r="R56" s="2"/>
      <c r="S56" s="9"/>
      <c r="T56" s="2"/>
      <c r="V56" s="2"/>
      <c r="W56" s="9"/>
      <c r="X56" s="2"/>
      <c r="Z56" s="2"/>
      <c r="AA56" s="9"/>
      <c r="AB56" s="2"/>
      <c r="AD56" s="2"/>
      <c r="AE56" s="9"/>
      <c r="AF56" s="2"/>
      <c r="AH56" s="2"/>
      <c r="AI56" s="9"/>
      <c r="AJ56" s="2"/>
      <c r="AL56" s="2"/>
      <c r="AM56" s="9"/>
      <c r="AN56" s="2"/>
      <c r="AP56" s="2"/>
      <c r="AQ56" s="9"/>
      <c r="AR56" s="2"/>
      <c r="AT56" s="2"/>
      <c r="AU56" s="9"/>
      <c r="AV56" s="2"/>
    </row>
    <row r="57" spans="2:48" x14ac:dyDescent="0.25">
      <c r="B57" s="14" t="s">
        <v>138</v>
      </c>
      <c r="C57" s="9"/>
      <c r="D57" s="2"/>
      <c r="F57" s="14" t="s">
        <v>139</v>
      </c>
      <c r="G57" s="9"/>
      <c r="H57" s="2"/>
      <c r="J57" s="14" t="s">
        <v>86</v>
      </c>
      <c r="K57" s="9"/>
      <c r="L57" s="2"/>
      <c r="N57" s="14" t="s">
        <v>87</v>
      </c>
      <c r="O57" s="9"/>
      <c r="P57" s="2"/>
      <c r="R57" s="2"/>
      <c r="S57" s="9"/>
      <c r="T57" s="2"/>
      <c r="V57" s="2"/>
      <c r="W57" s="9"/>
      <c r="X57" s="2"/>
      <c r="Z57" s="2"/>
      <c r="AA57" s="9"/>
      <c r="AB57" s="2"/>
      <c r="AD57" s="2"/>
      <c r="AE57" s="9"/>
      <c r="AF57" s="2"/>
      <c r="AH57" s="2"/>
      <c r="AI57" s="9"/>
      <c r="AJ57" s="2"/>
      <c r="AL57" s="2"/>
      <c r="AM57" s="9"/>
      <c r="AN57" s="2"/>
      <c r="AP57" s="2"/>
      <c r="AQ57" s="9"/>
      <c r="AR57" s="2"/>
      <c r="AT57" s="2"/>
      <c r="AU57" s="9"/>
      <c r="AV57" s="2"/>
    </row>
    <row r="65" spans="2:9" x14ac:dyDescent="0.25">
      <c r="B65" s="53" t="s">
        <v>140</v>
      </c>
      <c r="C65" s="53"/>
      <c r="D65" s="53"/>
      <c r="E65" s="53"/>
      <c r="F65" s="53"/>
      <c r="G65" s="53"/>
      <c r="H65" s="53"/>
      <c r="I65" s="53"/>
    </row>
    <row r="67" spans="2:9" x14ac:dyDescent="0.25">
      <c r="B67" s="54" t="s">
        <v>91</v>
      </c>
      <c r="C67" s="54"/>
      <c r="D67" s="54"/>
      <c r="E67" s="54"/>
      <c r="F67" s="54"/>
      <c r="G67" s="54"/>
      <c r="H67" s="54"/>
      <c r="I67" s="54"/>
    </row>
    <row r="68" spans="2:9" x14ac:dyDescent="0.25">
      <c r="B68" s="2" t="s">
        <v>5</v>
      </c>
      <c r="C68" s="2"/>
      <c r="D68" s="2" t="s">
        <v>141</v>
      </c>
      <c r="E68" s="2" t="s">
        <v>89</v>
      </c>
      <c r="F68" s="9" t="s">
        <v>8</v>
      </c>
      <c r="G68" s="9"/>
      <c r="H68" s="9" t="s">
        <v>9</v>
      </c>
      <c r="I68" s="9" t="s">
        <v>90</v>
      </c>
    </row>
    <row r="69" spans="2:9" s="23" customFormat="1" x14ac:dyDescent="0.25">
      <c r="B69" s="14" t="s">
        <v>78</v>
      </c>
      <c r="C69" s="14"/>
      <c r="D69" s="14"/>
      <c r="E69" s="14"/>
      <c r="F69" s="14"/>
      <c r="G69" s="14"/>
      <c r="H69" s="14"/>
      <c r="I69" s="31">
        <v>0</v>
      </c>
    </row>
    <row r="70" spans="2:9" x14ac:dyDescent="0.25">
      <c r="B70" s="2" t="s">
        <v>142</v>
      </c>
      <c r="C70" s="2"/>
      <c r="D70" s="2"/>
      <c r="E70" s="2"/>
      <c r="F70" s="5">
        <v>15000</v>
      </c>
      <c r="G70" s="2"/>
      <c r="H70" s="30"/>
      <c r="I70" s="2" t="s">
        <v>143</v>
      </c>
    </row>
    <row r="71" spans="2:9" x14ac:dyDescent="0.25">
      <c r="B71" s="2" t="s">
        <v>93</v>
      </c>
      <c r="C71" s="2"/>
      <c r="D71" s="2"/>
      <c r="E71" s="2"/>
      <c r="F71" s="2"/>
      <c r="G71" s="2"/>
      <c r="H71" s="5">
        <v>7000</v>
      </c>
      <c r="I71" s="5" t="s">
        <v>149</v>
      </c>
    </row>
    <row r="72" spans="2:9" x14ac:dyDescent="0.25">
      <c r="B72" s="2" t="s">
        <v>97</v>
      </c>
      <c r="C72" s="2"/>
      <c r="D72" s="2"/>
      <c r="E72" s="2"/>
      <c r="F72" s="5">
        <v>1200</v>
      </c>
      <c r="G72" s="2"/>
      <c r="H72" s="30"/>
      <c r="I72" s="4" t="s">
        <v>148</v>
      </c>
    </row>
    <row r="73" spans="2:9" x14ac:dyDescent="0.25">
      <c r="B73" s="2" t="s">
        <v>145</v>
      </c>
      <c r="C73" s="2"/>
      <c r="D73" s="2"/>
      <c r="E73" s="2"/>
      <c r="F73" s="5">
        <v>1500</v>
      </c>
      <c r="G73" s="2"/>
      <c r="H73" s="30"/>
      <c r="I73" s="2" t="s">
        <v>146</v>
      </c>
    </row>
    <row r="74" spans="2:9" x14ac:dyDescent="0.25">
      <c r="B74" s="2" t="s">
        <v>94</v>
      </c>
      <c r="C74" s="2"/>
      <c r="D74" s="2"/>
      <c r="E74" s="2"/>
      <c r="F74" s="2"/>
      <c r="G74" s="2"/>
      <c r="H74" s="5">
        <v>1700</v>
      </c>
      <c r="I74" s="2" t="s">
        <v>147</v>
      </c>
    </row>
    <row r="75" spans="2:9" x14ac:dyDescent="0.25">
      <c r="B75" s="2" t="s">
        <v>95</v>
      </c>
      <c r="C75" s="2"/>
      <c r="D75" s="2"/>
      <c r="E75" s="2"/>
      <c r="F75" s="2"/>
      <c r="G75" s="2"/>
      <c r="H75" s="30">
        <v>250</v>
      </c>
      <c r="I75" s="2" t="s">
        <v>150</v>
      </c>
    </row>
    <row r="76" spans="2:9" x14ac:dyDescent="0.25">
      <c r="B76" s="2" t="s">
        <v>151</v>
      </c>
      <c r="C76" s="2"/>
      <c r="D76" s="2"/>
      <c r="E76" s="2"/>
      <c r="F76" s="30">
        <v>600</v>
      </c>
      <c r="G76" s="2"/>
      <c r="H76" s="30"/>
      <c r="I76" s="2" t="s">
        <v>152</v>
      </c>
    </row>
    <row r="77" spans="2:9" x14ac:dyDescent="0.25">
      <c r="B77" s="2" t="s">
        <v>153</v>
      </c>
      <c r="C77" s="2"/>
      <c r="D77" s="2"/>
      <c r="E77" s="2"/>
      <c r="F77" s="2"/>
      <c r="G77" s="2"/>
      <c r="H77" s="5">
        <v>1300</v>
      </c>
      <c r="I77" s="2" t="s">
        <v>154</v>
      </c>
    </row>
    <row r="78" spans="2:9" x14ac:dyDescent="0.25">
      <c r="B78" s="2" t="s">
        <v>155</v>
      </c>
      <c r="C78" s="2"/>
      <c r="D78" s="2"/>
      <c r="E78" s="2"/>
      <c r="F78" s="5">
        <v>1000</v>
      </c>
      <c r="G78" s="2"/>
      <c r="H78" s="30"/>
      <c r="I78" s="2" t="s">
        <v>156</v>
      </c>
    </row>
    <row r="79" spans="2:9" x14ac:dyDescent="0.25">
      <c r="B79" s="7" t="s">
        <v>157</v>
      </c>
      <c r="C79" s="2"/>
      <c r="D79" s="2"/>
      <c r="E79" s="2"/>
      <c r="F79" s="2"/>
      <c r="G79" s="2"/>
      <c r="H79" s="5">
        <v>1000</v>
      </c>
      <c r="I79" s="21" t="s">
        <v>154</v>
      </c>
    </row>
    <row r="82" spans="2:9" x14ac:dyDescent="0.25">
      <c r="B82" s="43" t="s">
        <v>96</v>
      </c>
      <c r="C82" s="44"/>
      <c r="D82" s="44"/>
      <c r="E82" s="44"/>
      <c r="F82" s="44"/>
      <c r="G82" s="44"/>
      <c r="H82" s="44"/>
      <c r="I82" s="49"/>
    </row>
    <row r="83" spans="2:9" x14ac:dyDescent="0.25">
      <c r="B83" s="2" t="s">
        <v>5</v>
      </c>
      <c r="C83" s="2"/>
      <c r="D83" s="2" t="s">
        <v>141</v>
      </c>
      <c r="E83" s="2" t="s">
        <v>89</v>
      </c>
      <c r="F83" s="9" t="s">
        <v>8</v>
      </c>
      <c r="G83" s="9"/>
      <c r="H83" s="9" t="s">
        <v>9</v>
      </c>
      <c r="I83" s="9" t="s">
        <v>90</v>
      </c>
    </row>
    <row r="84" spans="2:9" x14ac:dyDescent="0.25">
      <c r="B84" s="2" t="s">
        <v>97</v>
      </c>
      <c r="C84" s="2"/>
      <c r="D84" s="2"/>
      <c r="E84" s="2"/>
      <c r="F84" s="2"/>
      <c r="G84" s="2"/>
      <c r="H84" s="4">
        <v>1200</v>
      </c>
      <c r="I84" s="2" t="s">
        <v>158</v>
      </c>
    </row>
    <row r="85" spans="2:9" x14ac:dyDescent="0.25">
      <c r="B85" s="2" t="s">
        <v>145</v>
      </c>
      <c r="C85" s="2"/>
      <c r="D85" s="2"/>
      <c r="E85" s="2"/>
      <c r="F85" s="2"/>
      <c r="G85" s="2"/>
      <c r="H85" s="4">
        <v>3500</v>
      </c>
      <c r="I85" s="14" t="s">
        <v>159</v>
      </c>
    </row>
    <row r="86" spans="2:9" x14ac:dyDescent="0.25">
      <c r="B86" s="2"/>
      <c r="C86" s="2"/>
      <c r="D86" s="2"/>
      <c r="E86" s="2"/>
      <c r="F86" s="2"/>
      <c r="G86" s="2"/>
      <c r="H86" s="4"/>
      <c r="I86" s="14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  <row r="91" spans="2:9" x14ac:dyDescent="0.25">
      <c r="B91" s="50" t="s">
        <v>60</v>
      </c>
      <c r="C91" s="51"/>
      <c r="D91" s="51"/>
      <c r="E91" s="51"/>
      <c r="F91" s="51"/>
      <c r="G91" s="51"/>
      <c r="H91" s="51"/>
      <c r="I91" s="52"/>
    </row>
    <row r="92" spans="2:9" x14ac:dyDescent="0.25">
      <c r="B92" s="2" t="s">
        <v>5</v>
      </c>
      <c r="C92" s="2"/>
      <c r="D92" s="2" t="s">
        <v>141</v>
      </c>
      <c r="E92" s="2" t="s">
        <v>89</v>
      </c>
      <c r="F92" s="9" t="s">
        <v>8</v>
      </c>
      <c r="G92" s="9"/>
      <c r="H92" s="9" t="s">
        <v>9</v>
      </c>
      <c r="I92" s="9" t="s">
        <v>90</v>
      </c>
    </row>
    <row r="93" spans="2:9" s="23" customFormat="1" x14ac:dyDescent="0.25">
      <c r="B93" s="14" t="s">
        <v>78</v>
      </c>
      <c r="C93" s="14"/>
      <c r="D93" s="14"/>
      <c r="E93" s="14"/>
      <c r="F93" s="14"/>
      <c r="G93" s="14"/>
      <c r="H93" s="14"/>
      <c r="I93" s="31">
        <v>0</v>
      </c>
    </row>
    <row r="94" spans="2:9" x14ac:dyDescent="0.25">
      <c r="B94" s="2" t="s">
        <v>98</v>
      </c>
      <c r="C94" s="2"/>
      <c r="D94" s="2"/>
      <c r="E94" s="2"/>
      <c r="F94" s="2"/>
      <c r="G94" s="2"/>
      <c r="H94" s="5">
        <v>1600</v>
      </c>
      <c r="I94" s="2" t="s">
        <v>160</v>
      </c>
    </row>
    <row r="95" spans="2:9" x14ac:dyDescent="0.25">
      <c r="B95" s="2" t="s">
        <v>99</v>
      </c>
      <c r="C95" s="2"/>
      <c r="D95" s="2"/>
      <c r="E95" s="2"/>
      <c r="F95" s="2"/>
      <c r="G95" s="2"/>
      <c r="H95" s="5">
        <v>250</v>
      </c>
      <c r="I95" s="32" t="s">
        <v>161</v>
      </c>
    </row>
    <row r="96" spans="2:9" x14ac:dyDescent="0.25">
      <c r="B96" s="2" t="s">
        <v>95</v>
      </c>
      <c r="C96" s="2"/>
      <c r="D96" s="2"/>
      <c r="E96" s="2"/>
      <c r="F96" s="2">
        <v>250</v>
      </c>
      <c r="G96" s="2"/>
      <c r="H96" s="2"/>
      <c r="I96" s="14" t="s">
        <v>160</v>
      </c>
    </row>
    <row r="97" spans="2:9" x14ac:dyDescent="0.25">
      <c r="B97" s="2"/>
      <c r="C97" s="2"/>
      <c r="D97" s="2"/>
      <c r="E97" s="2"/>
      <c r="F97" s="2"/>
      <c r="G97" s="2"/>
      <c r="H97" s="2"/>
      <c r="I97" s="2"/>
    </row>
  </sheetData>
  <mergeCells count="37">
    <mergeCell ref="B82:I82"/>
    <mergeCell ref="B91:I91"/>
    <mergeCell ref="J43:N43"/>
    <mergeCell ref="V3:X3"/>
    <mergeCell ref="B1:T1"/>
    <mergeCell ref="B67:I67"/>
    <mergeCell ref="B65:I65"/>
    <mergeCell ref="B51:D51"/>
    <mergeCell ref="F51:H51"/>
    <mergeCell ref="J51:L51"/>
    <mergeCell ref="B29:D29"/>
    <mergeCell ref="F29:H29"/>
    <mergeCell ref="J29:L29"/>
    <mergeCell ref="B41:D41"/>
    <mergeCell ref="F41:H41"/>
    <mergeCell ref="Z3:AB3"/>
    <mergeCell ref="AD3:AF3"/>
    <mergeCell ref="B18:D18"/>
    <mergeCell ref="F18:H18"/>
    <mergeCell ref="J18:L18"/>
    <mergeCell ref="N18:P18"/>
    <mergeCell ref="R18:T18"/>
    <mergeCell ref="V18:X18"/>
    <mergeCell ref="B3:D3"/>
    <mergeCell ref="F3:H3"/>
    <mergeCell ref="J3:L3"/>
    <mergeCell ref="N3:P3"/>
    <mergeCell ref="R3:T3"/>
    <mergeCell ref="AL51:AN51"/>
    <mergeCell ref="AP51:AR51"/>
    <mergeCell ref="AT51:AV51"/>
    <mergeCell ref="N51:P51"/>
    <mergeCell ref="R51:T51"/>
    <mergeCell ref="V51:X51"/>
    <mergeCell ref="Z51:AB51"/>
    <mergeCell ref="AD51:AF51"/>
    <mergeCell ref="AH51:AJ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59FBA-64E1-4CAB-BF2A-208913C3F55E}">
  <dimension ref="C2:L26"/>
  <sheetViews>
    <sheetView topLeftCell="B2" workbookViewId="0">
      <selection activeCell="G16" sqref="G16"/>
    </sheetView>
  </sheetViews>
  <sheetFormatPr defaultRowHeight="15" x14ac:dyDescent="0.25"/>
  <cols>
    <col min="4" max="4" width="17" bestFit="1" customWidth="1"/>
    <col min="10" max="10" width="34.140625" bestFit="1" customWidth="1"/>
  </cols>
  <sheetData>
    <row r="2" spans="3:12" x14ac:dyDescent="0.25">
      <c r="D2" s="53" t="s">
        <v>175</v>
      </c>
      <c r="E2" s="53"/>
      <c r="F2" s="53"/>
      <c r="G2" s="53"/>
    </row>
    <row r="3" spans="3:12" x14ac:dyDescent="0.25">
      <c r="D3" s="53" t="s">
        <v>176</v>
      </c>
      <c r="E3" s="53"/>
      <c r="F3" s="53"/>
      <c r="G3" s="53"/>
    </row>
    <row r="4" spans="3:12" x14ac:dyDescent="0.25">
      <c r="D4" s="53" t="s">
        <v>177</v>
      </c>
      <c r="E4" s="53"/>
      <c r="F4" s="53"/>
      <c r="G4" s="53"/>
    </row>
    <row r="5" spans="3:12" x14ac:dyDescent="0.25">
      <c r="D5" t="s">
        <v>162</v>
      </c>
      <c r="F5" s="36" t="s">
        <v>8</v>
      </c>
      <c r="G5" s="36" t="s">
        <v>167</v>
      </c>
    </row>
    <row r="6" spans="3:12" x14ac:dyDescent="0.25">
      <c r="C6" s="56" t="s">
        <v>163</v>
      </c>
      <c r="D6" t="s">
        <v>10</v>
      </c>
      <c r="F6" s="58">
        <v>8050</v>
      </c>
      <c r="G6" s="36"/>
    </row>
    <row r="7" spans="3:12" x14ac:dyDescent="0.25">
      <c r="C7" s="56"/>
      <c r="D7" t="s">
        <v>57</v>
      </c>
      <c r="F7" s="55">
        <v>1400</v>
      </c>
      <c r="G7" s="36"/>
    </row>
    <row r="8" spans="3:12" x14ac:dyDescent="0.25">
      <c r="C8" s="56"/>
      <c r="D8" t="s">
        <v>58</v>
      </c>
      <c r="F8" s="55">
        <v>1600</v>
      </c>
      <c r="G8" s="36"/>
    </row>
    <row r="9" spans="3:12" x14ac:dyDescent="0.25">
      <c r="C9" s="56"/>
      <c r="D9" t="s">
        <v>59</v>
      </c>
      <c r="F9" s="55">
        <v>17000</v>
      </c>
      <c r="G9" s="36"/>
      <c r="J9" t="s">
        <v>186</v>
      </c>
    </row>
    <row r="10" spans="3:12" x14ac:dyDescent="0.25">
      <c r="C10" s="56"/>
      <c r="D10" t="s">
        <v>178</v>
      </c>
      <c r="F10" s="55">
        <v>1000</v>
      </c>
      <c r="G10" s="36"/>
    </row>
    <row r="11" spans="3:12" x14ac:dyDescent="0.25">
      <c r="C11" s="56" t="s">
        <v>181</v>
      </c>
      <c r="D11" t="s">
        <v>60</v>
      </c>
      <c r="F11" s="36"/>
      <c r="G11" s="58">
        <v>1600</v>
      </c>
    </row>
    <row r="12" spans="3:12" x14ac:dyDescent="0.25">
      <c r="C12" s="56"/>
      <c r="D12" t="s">
        <v>179</v>
      </c>
      <c r="F12" s="36"/>
      <c r="G12" s="55">
        <v>10000</v>
      </c>
      <c r="J12" t="s">
        <v>13</v>
      </c>
      <c r="K12" s="17">
        <v>100000</v>
      </c>
    </row>
    <row r="13" spans="3:12" x14ac:dyDescent="0.25">
      <c r="C13" s="56"/>
      <c r="D13" t="s">
        <v>180</v>
      </c>
      <c r="F13" s="36"/>
      <c r="G13" s="55">
        <v>1000</v>
      </c>
      <c r="J13" t="s">
        <v>27</v>
      </c>
      <c r="L13" s="17">
        <v>100000</v>
      </c>
    </row>
    <row r="14" spans="3:12" x14ac:dyDescent="0.25">
      <c r="C14" s="56" t="s">
        <v>3</v>
      </c>
      <c r="D14" t="s">
        <v>11</v>
      </c>
      <c r="F14" s="36"/>
      <c r="G14" s="55">
        <v>15000</v>
      </c>
    </row>
    <row r="15" spans="3:12" x14ac:dyDescent="0.25">
      <c r="C15" s="56"/>
      <c r="D15" t="s">
        <v>183</v>
      </c>
      <c r="F15" s="36"/>
      <c r="G15" s="36">
        <v>0</v>
      </c>
      <c r="J15" t="s">
        <v>13</v>
      </c>
      <c r="K15" s="17">
        <v>100000</v>
      </c>
    </row>
    <row r="16" spans="3:12" x14ac:dyDescent="0.25">
      <c r="C16" s="56"/>
      <c r="D16" t="s">
        <v>182</v>
      </c>
      <c r="F16" s="55">
        <v>1300</v>
      </c>
      <c r="G16" s="36"/>
      <c r="J16" t="s">
        <v>27</v>
      </c>
      <c r="L16" s="17">
        <v>100000</v>
      </c>
    </row>
    <row r="17" spans="3:12" x14ac:dyDescent="0.25">
      <c r="C17" t="s">
        <v>184</v>
      </c>
      <c r="D17" t="s">
        <v>96</v>
      </c>
      <c r="F17" s="36"/>
      <c r="G17" s="61">
        <v>4700</v>
      </c>
    </row>
    <row r="18" spans="3:12" x14ac:dyDescent="0.25">
      <c r="C18" s="56" t="s">
        <v>185</v>
      </c>
      <c r="D18" t="s">
        <v>164</v>
      </c>
      <c r="F18" s="36">
        <v>250</v>
      </c>
      <c r="G18" s="36"/>
    </row>
    <row r="19" spans="3:12" x14ac:dyDescent="0.25">
      <c r="C19" s="56"/>
      <c r="D19" t="s">
        <v>67</v>
      </c>
      <c r="F19" s="36">
        <v>600</v>
      </c>
      <c r="G19" s="36"/>
    </row>
    <row r="20" spans="3:12" x14ac:dyDescent="0.25">
      <c r="C20" s="56"/>
      <c r="D20" t="s">
        <v>68</v>
      </c>
      <c r="F20" s="36">
        <v>900</v>
      </c>
      <c r="G20" s="36"/>
    </row>
    <row r="21" spans="3:12" x14ac:dyDescent="0.25">
      <c r="C21" s="56"/>
      <c r="D21" t="s">
        <v>67</v>
      </c>
      <c r="F21" s="57">
        <v>200</v>
      </c>
      <c r="G21" s="36"/>
      <c r="J21" t="s">
        <v>16</v>
      </c>
      <c r="K21" s="17">
        <v>100000</v>
      </c>
    </row>
    <row r="22" spans="3:12" x14ac:dyDescent="0.25">
      <c r="J22" t="s">
        <v>165</v>
      </c>
      <c r="L22" s="17">
        <v>100000</v>
      </c>
    </row>
    <row r="23" spans="3:12" x14ac:dyDescent="0.25">
      <c r="F23" s="60">
        <f>SUM(F6:F21)</f>
        <v>32300</v>
      </c>
      <c r="G23" s="60">
        <v>30000</v>
      </c>
    </row>
    <row r="25" spans="3:12" x14ac:dyDescent="0.25">
      <c r="F25" s="59">
        <f>F23-G23</f>
        <v>2300</v>
      </c>
      <c r="J25" t="s">
        <v>59</v>
      </c>
      <c r="K25" s="17">
        <v>10000</v>
      </c>
    </row>
    <row r="26" spans="3:12" x14ac:dyDescent="0.25">
      <c r="F26" s="17"/>
      <c r="J26" t="s">
        <v>187</v>
      </c>
      <c r="L26" s="17">
        <v>10000</v>
      </c>
    </row>
  </sheetData>
  <mergeCells count="7">
    <mergeCell ref="C18:C21"/>
    <mergeCell ref="D2:G2"/>
    <mergeCell ref="D3:G3"/>
    <mergeCell ref="D4:G4"/>
    <mergeCell ref="C6:C10"/>
    <mergeCell ref="C11:C13"/>
    <mergeCell ref="C14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E0E70-0704-4F4C-9546-8ED3A77C5F78}">
  <dimension ref="B3:Q57"/>
  <sheetViews>
    <sheetView tabSelected="1" topLeftCell="F38" workbookViewId="0">
      <selection activeCell="O59" sqref="O59"/>
    </sheetView>
  </sheetViews>
  <sheetFormatPr defaultRowHeight="15" x14ac:dyDescent="0.25"/>
  <cols>
    <col min="3" max="3" width="16.85546875" bestFit="1" customWidth="1"/>
    <col min="4" max="4" width="11.5703125" bestFit="1" customWidth="1"/>
    <col min="5" max="5" width="13.7109375" bestFit="1" customWidth="1"/>
    <col min="11" max="11" width="10.85546875" bestFit="1" customWidth="1"/>
    <col min="15" max="15" width="15.140625" bestFit="1" customWidth="1"/>
  </cols>
  <sheetData>
    <row r="3" spans="2:15" x14ac:dyDescent="0.25">
      <c r="B3" t="s">
        <v>188</v>
      </c>
      <c r="C3" t="s">
        <v>189</v>
      </c>
      <c r="D3" t="s">
        <v>190</v>
      </c>
      <c r="E3" t="s">
        <v>166</v>
      </c>
    </row>
    <row r="4" spans="2:15" x14ac:dyDescent="0.25">
      <c r="B4" s="36">
        <v>1</v>
      </c>
      <c r="C4" t="s">
        <v>191</v>
      </c>
      <c r="D4" s="36">
        <v>525</v>
      </c>
      <c r="E4" s="36" t="s">
        <v>8</v>
      </c>
      <c r="J4">
        <v>1</v>
      </c>
      <c r="K4" s="53" t="s">
        <v>172</v>
      </c>
      <c r="L4" s="53"/>
      <c r="N4" s="62" t="s">
        <v>171</v>
      </c>
      <c r="O4" s="62"/>
    </row>
    <row r="5" spans="2:15" x14ac:dyDescent="0.25">
      <c r="B5" s="36">
        <v>2</v>
      </c>
      <c r="C5" t="s">
        <v>195</v>
      </c>
      <c r="D5" s="36">
        <v>0</v>
      </c>
      <c r="E5" s="36" t="s">
        <v>0</v>
      </c>
      <c r="K5" s="43" t="s">
        <v>57</v>
      </c>
      <c r="L5" s="49"/>
      <c r="N5" s="43" t="s">
        <v>57</v>
      </c>
      <c r="O5" s="49"/>
    </row>
    <row r="6" spans="2:15" x14ac:dyDescent="0.25">
      <c r="B6" s="36">
        <v>3</v>
      </c>
      <c r="C6" t="s">
        <v>195</v>
      </c>
      <c r="D6" s="36">
        <v>0</v>
      </c>
      <c r="E6" s="36" t="s">
        <v>0</v>
      </c>
      <c r="K6" s="2" t="s">
        <v>8</v>
      </c>
      <c r="L6" s="2" t="s">
        <v>9</v>
      </c>
      <c r="N6" s="2" t="s">
        <v>8</v>
      </c>
      <c r="O6" s="2" t="s">
        <v>9</v>
      </c>
    </row>
    <row r="7" spans="2:15" x14ac:dyDescent="0.25">
      <c r="B7" s="36">
        <v>4</v>
      </c>
      <c r="C7" t="s">
        <v>191</v>
      </c>
      <c r="D7" s="36">
        <v>415</v>
      </c>
      <c r="E7" s="36" t="s">
        <v>167</v>
      </c>
      <c r="K7" s="2"/>
      <c r="L7" s="2">
        <v>525</v>
      </c>
      <c r="N7" s="2"/>
      <c r="O7" s="2" t="s">
        <v>192</v>
      </c>
    </row>
    <row r="8" spans="2:15" x14ac:dyDescent="0.25">
      <c r="B8" s="36">
        <v>5</v>
      </c>
      <c r="C8" t="s">
        <v>195</v>
      </c>
      <c r="D8" s="36">
        <v>0</v>
      </c>
      <c r="E8" s="36" t="s">
        <v>0</v>
      </c>
      <c r="K8" s="2"/>
      <c r="L8" s="2"/>
      <c r="N8" s="2"/>
      <c r="O8" s="2"/>
    </row>
    <row r="9" spans="2:15" x14ac:dyDescent="0.25">
      <c r="B9" s="36">
        <v>6</v>
      </c>
      <c r="C9" t="s">
        <v>197</v>
      </c>
      <c r="D9" t="s">
        <v>174</v>
      </c>
      <c r="E9" s="36" t="s">
        <v>8</v>
      </c>
      <c r="K9" s="2"/>
      <c r="L9" s="2"/>
      <c r="N9" s="2"/>
      <c r="O9" s="2"/>
    </row>
    <row r="11" spans="2:15" x14ac:dyDescent="0.25">
      <c r="K11" s="43" t="s">
        <v>91</v>
      </c>
      <c r="L11" s="49"/>
      <c r="N11" s="43" t="s">
        <v>91</v>
      </c>
      <c r="O11" s="49"/>
    </row>
    <row r="12" spans="2:15" x14ac:dyDescent="0.25">
      <c r="K12" s="2" t="s">
        <v>8</v>
      </c>
      <c r="L12" s="2" t="s">
        <v>167</v>
      </c>
      <c r="N12" s="2" t="s">
        <v>8</v>
      </c>
      <c r="O12" s="2" t="s">
        <v>167</v>
      </c>
    </row>
    <row r="13" spans="2:15" x14ac:dyDescent="0.25">
      <c r="K13" s="2">
        <v>525</v>
      </c>
      <c r="L13" s="2"/>
      <c r="N13" s="2">
        <v>525</v>
      </c>
      <c r="O13" s="2"/>
    </row>
    <row r="14" spans="2:15" x14ac:dyDescent="0.25">
      <c r="K14" s="2"/>
      <c r="L14" s="2"/>
      <c r="N14" s="2"/>
      <c r="O14" s="2"/>
    </row>
    <row r="18" spans="10:15" x14ac:dyDescent="0.25">
      <c r="J18">
        <v>2</v>
      </c>
      <c r="K18" s="53" t="s">
        <v>172</v>
      </c>
      <c r="L18" s="53"/>
      <c r="N18" s="62" t="s">
        <v>171</v>
      </c>
      <c r="O18" s="62"/>
    </row>
    <row r="19" spans="10:15" x14ac:dyDescent="0.25">
      <c r="K19" s="43" t="s">
        <v>193</v>
      </c>
      <c r="L19" s="49"/>
      <c r="N19" s="43" t="s">
        <v>194</v>
      </c>
      <c r="O19" s="49"/>
    </row>
    <row r="20" spans="10:15" x14ac:dyDescent="0.25">
      <c r="K20" s="2" t="s">
        <v>8</v>
      </c>
      <c r="L20" s="2" t="s">
        <v>9</v>
      </c>
      <c r="N20" s="2" t="s">
        <v>8</v>
      </c>
      <c r="O20" s="2" t="s">
        <v>9</v>
      </c>
    </row>
    <row r="21" spans="10:15" x14ac:dyDescent="0.25">
      <c r="K21" s="2">
        <v>750</v>
      </c>
      <c r="L21" s="2"/>
      <c r="N21" s="2">
        <v>750</v>
      </c>
      <c r="O21" s="2"/>
    </row>
    <row r="22" spans="10:15" x14ac:dyDescent="0.25">
      <c r="K22" s="2"/>
      <c r="L22" s="2"/>
      <c r="N22" s="2"/>
      <c r="O22" s="2"/>
    </row>
    <row r="23" spans="10:15" x14ac:dyDescent="0.25">
      <c r="K23" s="2"/>
      <c r="L23" s="2"/>
      <c r="N23" s="2"/>
      <c r="O23" s="2"/>
    </row>
    <row r="25" spans="10:15" x14ac:dyDescent="0.25">
      <c r="K25" s="43" t="s">
        <v>10</v>
      </c>
      <c r="L25" s="49"/>
      <c r="N25" s="43" t="s">
        <v>10</v>
      </c>
      <c r="O25" s="49"/>
    </row>
    <row r="26" spans="10:15" x14ac:dyDescent="0.25">
      <c r="K26" s="2" t="s">
        <v>8</v>
      </c>
      <c r="L26" s="2" t="s">
        <v>9</v>
      </c>
      <c r="N26" s="2" t="s">
        <v>8</v>
      </c>
      <c r="O26" s="2" t="s">
        <v>9</v>
      </c>
    </row>
    <row r="27" spans="10:15" x14ac:dyDescent="0.25">
      <c r="K27" s="2"/>
      <c r="L27" s="2">
        <v>750</v>
      </c>
      <c r="N27" s="2"/>
      <c r="O27" s="2">
        <v>750</v>
      </c>
    </row>
    <row r="28" spans="10:15" x14ac:dyDescent="0.25">
      <c r="K28" s="2"/>
      <c r="L28" s="2"/>
      <c r="N28" s="2"/>
      <c r="O28" s="2"/>
    </row>
    <row r="29" spans="10:15" x14ac:dyDescent="0.25">
      <c r="K29" s="2"/>
      <c r="L29" s="2"/>
      <c r="N29" s="2"/>
      <c r="O29" s="2"/>
    </row>
    <row r="33" spans="10:17" x14ac:dyDescent="0.25">
      <c r="J33">
        <v>3</v>
      </c>
      <c r="K33" s="53" t="s">
        <v>170</v>
      </c>
      <c r="L33" s="53"/>
      <c r="O33" s="53" t="s">
        <v>171</v>
      </c>
      <c r="P33" s="53"/>
    </row>
    <row r="34" spans="10:17" x14ac:dyDescent="0.25">
      <c r="K34" t="s">
        <v>12</v>
      </c>
      <c r="L34">
        <v>100</v>
      </c>
      <c r="O34" t="s">
        <v>12</v>
      </c>
      <c r="P34">
        <v>100</v>
      </c>
    </row>
    <row r="35" spans="10:17" x14ac:dyDescent="0.25">
      <c r="K35" t="s">
        <v>168</v>
      </c>
      <c r="M35">
        <v>100</v>
      </c>
      <c r="O35" t="s">
        <v>169</v>
      </c>
      <c r="Q35">
        <v>100</v>
      </c>
    </row>
    <row r="39" spans="10:17" x14ac:dyDescent="0.25">
      <c r="J39">
        <v>4</v>
      </c>
      <c r="K39" s="53" t="s">
        <v>172</v>
      </c>
      <c r="L39" s="53"/>
      <c r="O39" s="53" t="s">
        <v>171</v>
      </c>
      <c r="P39" s="53"/>
    </row>
    <row r="40" spans="10:17" x14ac:dyDescent="0.25">
      <c r="K40" s="43" t="s">
        <v>196</v>
      </c>
      <c r="L40" s="49"/>
      <c r="O40" s="43" t="s">
        <v>196</v>
      </c>
      <c r="P40" s="49"/>
    </row>
    <row r="41" spans="10:17" x14ac:dyDescent="0.25">
      <c r="K41" s="2" t="s">
        <v>8</v>
      </c>
      <c r="L41" s="2" t="s">
        <v>9</v>
      </c>
      <c r="O41" s="2" t="s">
        <v>8</v>
      </c>
      <c r="P41" s="2" t="s">
        <v>9</v>
      </c>
    </row>
    <row r="42" spans="10:17" x14ac:dyDescent="0.25">
      <c r="K42" s="2"/>
      <c r="L42" s="2">
        <v>415</v>
      </c>
      <c r="O42" s="2"/>
      <c r="P42" s="2">
        <v>415</v>
      </c>
    </row>
    <row r="43" spans="10:17" x14ac:dyDescent="0.25">
      <c r="K43" s="2"/>
      <c r="L43" s="2"/>
      <c r="O43" s="2"/>
      <c r="P43" s="2">
        <v>415</v>
      </c>
    </row>
    <row r="44" spans="10:17" x14ac:dyDescent="0.25">
      <c r="K44" s="2"/>
      <c r="L44" s="2"/>
      <c r="O44" s="2"/>
      <c r="P44" s="2"/>
    </row>
    <row r="47" spans="10:17" x14ac:dyDescent="0.25">
      <c r="J47">
        <v>5</v>
      </c>
      <c r="K47" s="53" t="s">
        <v>170</v>
      </c>
      <c r="L47" s="53"/>
      <c r="O47" s="53" t="s">
        <v>171</v>
      </c>
      <c r="P47" s="53"/>
    </row>
    <row r="48" spans="10:17" x14ac:dyDescent="0.25">
      <c r="K48" t="s">
        <v>173</v>
      </c>
      <c r="L48">
        <v>250</v>
      </c>
      <c r="O48" t="s">
        <v>16</v>
      </c>
      <c r="P48">
        <v>25</v>
      </c>
    </row>
    <row r="49" spans="10:17" x14ac:dyDescent="0.25">
      <c r="K49" t="s">
        <v>165</v>
      </c>
      <c r="M49">
        <v>250</v>
      </c>
      <c r="O49" t="s">
        <v>165</v>
      </c>
      <c r="Q49">
        <v>25</v>
      </c>
    </row>
    <row r="52" spans="10:17" x14ac:dyDescent="0.25">
      <c r="J52">
        <v>6</v>
      </c>
      <c r="K52" s="53" t="s">
        <v>172</v>
      </c>
      <c r="L52" s="53"/>
      <c r="N52" s="53" t="s">
        <v>171</v>
      </c>
      <c r="O52" s="53"/>
    </row>
    <row r="53" spans="10:17" x14ac:dyDescent="0.25">
      <c r="K53" s="43" t="s">
        <v>164</v>
      </c>
      <c r="L53" s="49"/>
      <c r="N53" s="43" t="s">
        <v>164</v>
      </c>
      <c r="O53" s="49"/>
    </row>
    <row r="54" spans="10:17" x14ac:dyDescent="0.25">
      <c r="K54" s="2" t="s">
        <v>8</v>
      </c>
      <c r="L54" s="2" t="s">
        <v>9</v>
      </c>
      <c r="N54" s="2" t="s">
        <v>8</v>
      </c>
      <c r="O54" s="2" t="s">
        <v>9</v>
      </c>
    </row>
    <row r="55" spans="10:17" x14ac:dyDescent="0.25">
      <c r="K55" s="2">
        <v>625</v>
      </c>
      <c r="L55" s="2"/>
      <c r="N55" s="2">
        <v>652</v>
      </c>
      <c r="O55" s="2"/>
    </row>
    <row r="56" spans="10:17" x14ac:dyDescent="0.25">
      <c r="K56" s="2"/>
      <c r="L56" s="2"/>
      <c r="N56" s="2"/>
      <c r="O56" s="2"/>
    </row>
    <row r="57" spans="10:17" x14ac:dyDescent="0.25">
      <c r="K57" s="2"/>
      <c r="L57" s="2"/>
      <c r="N57" s="2"/>
      <c r="O57" s="2"/>
    </row>
  </sheetData>
  <mergeCells count="24">
    <mergeCell ref="K47:L47"/>
    <mergeCell ref="O47:P47"/>
    <mergeCell ref="K52:L52"/>
    <mergeCell ref="K53:L53"/>
    <mergeCell ref="N52:O52"/>
    <mergeCell ref="N53:O53"/>
    <mergeCell ref="K33:L33"/>
    <mergeCell ref="O33:P33"/>
    <mergeCell ref="K39:L39"/>
    <mergeCell ref="K40:L40"/>
    <mergeCell ref="O39:P39"/>
    <mergeCell ref="O40:P40"/>
    <mergeCell ref="K18:L18"/>
    <mergeCell ref="K19:L19"/>
    <mergeCell ref="N18:O18"/>
    <mergeCell ref="N19:O19"/>
    <mergeCell ref="K25:L25"/>
    <mergeCell ref="N25:O25"/>
    <mergeCell ref="K4:L4"/>
    <mergeCell ref="K5:L5"/>
    <mergeCell ref="N5:O5"/>
    <mergeCell ref="N4:O4"/>
    <mergeCell ref="K11:L11"/>
    <mergeCell ref="N11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28C5-A60C-4B40-8295-C42FA44790A2}">
  <dimension ref="A1"/>
  <sheetViews>
    <sheetView workbookViewId="0">
      <selection activeCell="H16" sqref="H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Transaction analysis </vt:lpstr>
      <vt:lpstr>Journalising - journal </vt:lpstr>
      <vt:lpstr>Posting - ledger </vt:lpstr>
      <vt:lpstr>Trial balance </vt:lpstr>
      <vt:lpstr>E2-5</vt:lpstr>
      <vt:lpstr>Financial statement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2021-03-02T07:32:48Z</dcterms:created>
  <dcterms:modified xsi:type="dcterms:W3CDTF">2021-03-09T10:40:59Z</dcterms:modified>
</cp:coreProperties>
</file>